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07ACB4B-E04D-45C2-9A1D-9897639BD11B}" xr6:coauthVersionLast="47" xr6:coauthVersionMax="47" xr10:uidLastSave="{00000000-0000-0000-0000-000000000000}"/>
  <bookViews>
    <workbookView xWindow="-110" yWindow="-110" windowWidth="19420" windowHeight="10300" tabRatio="802" xr2:uid="{00000000-000D-0000-FFFF-FFFF00000000}"/>
  </bookViews>
  <sheets>
    <sheet name="ランキング (660選手権)" sheetId="7" r:id="rId1"/>
    <sheet name="チャート (660選手権)" sheetId="9" r:id="rId2"/>
    <sheet name="ランキング (HA36)" sheetId="6" r:id="rId3"/>
    <sheet name="チャート (HA36)" sheetId="10" r:id="rId4"/>
    <sheet name="ランキング (ターボGP)" sheetId="3" r:id="rId5"/>
    <sheet name="チャート (ターボGP)" sheetId="11" r:id="rId6"/>
    <sheet name="ランキング (耐久)" sheetId="5" r:id="rId7"/>
    <sheet name="チャート（耐久）" sheetId="8" r:id="rId8"/>
    <sheet name="コースレコード" sheetId="2" r:id="rId9"/>
  </sheets>
  <definedNames>
    <definedName name="_xlfn_FINV">NA()</definedName>
    <definedName name="_xlfn_IFERROR">NA()</definedName>
    <definedName name="_xlnm.Print_Area" localSheetId="8">コースレコード!$A$1:$J$125</definedName>
    <definedName name="_xlnm.Print_Area" localSheetId="0">'ランキング (660選手権)'!$A$1:$AB$130</definedName>
    <definedName name="_xlnm.Print_Area" localSheetId="2">'ランキング (HA36)'!$A$1:$W$39</definedName>
    <definedName name="_xlnm.Print_Area" localSheetId="4">'ランキング (ターボGP)'!$A$1:$AF$50</definedName>
    <definedName name="_xlnm.Print_Area" localSheetId="6">'ランキング (耐久)'!$A$1:$V$67</definedName>
    <definedName name="_xlnm.Print_Titles" localSheetId="8">コースレコード!$1:$3</definedName>
    <definedName name="_xlnm.Print_Titles" localSheetId="0">'ランキング (660選手権)'!$1:$1</definedName>
    <definedName name="_xlnm.Print_Titles" localSheetId="2">'ランキング (HA36)'!$1:$1</definedName>
    <definedName name="_xlnm.Print_Titles" localSheetId="4">'ランキング (ターボGP)'!$1:$1</definedName>
    <definedName name="_xlnm.Print_Titles" localSheetId="6">'ランキング (耐久)'!$1:$1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2" i="6" l="1"/>
  <c r="B17" i="6"/>
  <c r="B106" i="7"/>
  <c r="B93" i="7"/>
  <c r="B34" i="7"/>
  <c r="B33" i="7"/>
  <c r="B17" i="7"/>
  <c r="B107" i="7"/>
  <c r="B105" i="7"/>
  <c r="B104" i="7"/>
  <c r="B73" i="7"/>
  <c r="B72" i="7"/>
  <c r="B71" i="7"/>
  <c r="B70" i="7"/>
  <c r="B69" i="7"/>
  <c r="B30" i="7"/>
  <c r="B29" i="7"/>
  <c r="B31" i="7"/>
  <c r="B32" i="7"/>
  <c r="B14" i="7"/>
  <c r="B13" i="7"/>
  <c r="B14" i="6"/>
  <c r="B13" i="6"/>
  <c r="B31" i="6"/>
  <c r="B35" i="5" l="1"/>
  <c r="B34" i="5"/>
  <c r="B33" i="5"/>
  <c r="B32" i="5"/>
  <c r="B60" i="5"/>
  <c r="B49" i="5"/>
  <c r="B50" i="5"/>
  <c r="B15" i="6"/>
  <c r="B12" i="6"/>
  <c r="AA120" i="7" l="1"/>
  <c r="B112" i="7"/>
  <c r="B111" i="7"/>
  <c r="B110" i="7"/>
  <c r="B78" i="7"/>
  <c r="B77" i="7"/>
  <c r="B76" i="7"/>
  <c r="B75" i="7"/>
  <c r="B74" i="7"/>
  <c r="B68" i="7"/>
  <c r="B67" i="7"/>
  <c r="B33" i="3"/>
  <c r="B35" i="7"/>
  <c r="B33" i="6" l="1"/>
  <c r="B30" i="6"/>
  <c r="B62" i="5"/>
  <c r="B31" i="5"/>
  <c r="B14" i="3"/>
  <c r="B15" i="3"/>
  <c r="B16" i="6" l="1"/>
  <c r="B11" i="6"/>
  <c r="B44" i="3"/>
  <c r="B43" i="3"/>
  <c r="B42" i="3"/>
  <c r="B41" i="3"/>
  <c r="B40" i="3"/>
  <c r="X38" i="3"/>
  <c r="S38" i="3"/>
  <c r="N38" i="3"/>
  <c r="I38" i="3"/>
  <c r="B97" i="7" l="1"/>
  <c r="B38" i="7"/>
  <c r="B37" i="7"/>
  <c r="B36" i="7"/>
  <c r="B18" i="7"/>
  <c r="B16" i="7"/>
  <c r="B37" i="5" l="1"/>
  <c r="B36" i="5"/>
  <c r="B30" i="5"/>
  <c r="B29" i="5"/>
  <c r="B28" i="5"/>
  <c r="B61" i="5"/>
  <c r="B85" i="7"/>
  <c r="B84" i="7"/>
  <c r="B83" i="7"/>
  <c r="B82" i="7"/>
  <c r="B81" i="7"/>
  <c r="B19" i="7"/>
  <c r="B34" i="3"/>
  <c r="B15" i="7"/>
  <c r="B12" i="7"/>
  <c r="I31" i="3"/>
  <c r="N31" i="3"/>
  <c r="S31" i="3"/>
  <c r="X31" i="3"/>
  <c r="B42" i="5" l="1"/>
  <c r="B13" i="5"/>
  <c r="B29" i="6" l="1"/>
  <c r="B19" i="6"/>
  <c r="B34" i="6"/>
  <c r="B10" i="7" l="1"/>
  <c r="B28" i="6"/>
  <c r="B96" i="7"/>
  <c r="B95" i="7"/>
  <c r="S19" i="3" l="1"/>
  <c r="S11" i="3"/>
  <c r="X11" i="3"/>
  <c r="N11" i="3"/>
  <c r="I11" i="3"/>
  <c r="B13" i="3"/>
  <c r="O55" i="5"/>
  <c r="K55" i="5"/>
  <c r="G55" i="5"/>
  <c r="O46" i="5"/>
  <c r="K46" i="5"/>
  <c r="G46" i="5"/>
  <c r="B58" i="5"/>
  <c r="B51" i="5"/>
  <c r="B41" i="5"/>
  <c r="B40" i="5"/>
  <c r="B39" i="5"/>
  <c r="B38" i="5"/>
  <c r="B27" i="5"/>
  <c r="B26" i="5"/>
  <c r="B25" i="5"/>
  <c r="B18" i="6"/>
  <c r="B10" i="6" l="1"/>
  <c r="AA124" i="7" l="1"/>
  <c r="AA122" i="7"/>
  <c r="AB120" i="7" s="1"/>
  <c r="AB124" i="7" l="1"/>
  <c r="AB122" i="7"/>
  <c r="B120" i="7"/>
  <c r="B124" i="7"/>
  <c r="B122" i="7"/>
  <c r="B59" i="5"/>
  <c r="U118" i="7"/>
  <c r="Q118" i="7"/>
  <c r="M118" i="7"/>
  <c r="I118" i="7"/>
  <c r="B114" i="7"/>
  <c r="B113" i="7"/>
  <c r="B109" i="7"/>
  <c r="B108" i="7"/>
  <c r="B103" i="7"/>
  <c r="B102" i="7"/>
  <c r="U100" i="7"/>
  <c r="Q100" i="7"/>
  <c r="M100" i="7"/>
  <c r="I100" i="7"/>
  <c r="B94" i="7"/>
  <c r="B92" i="7"/>
  <c r="B91" i="7"/>
  <c r="B90" i="7"/>
  <c r="U88" i="7"/>
  <c r="Q88" i="7"/>
  <c r="M88" i="7"/>
  <c r="I88" i="7"/>
  <c r="B80" i="7"/>
  <c r="B79" i="7"/>
  <c r="B66" i="7"/>
  <c r="B65" i="7"/>
  <c r="B64" i="7"/>
  <c r="B63" i="7"/>
  <c r="B62" i="7"/>
  <c r="B61" i="7"/>
  <c r="B55" i="7"/>
  <c r="B60" i="7"/>
  <c r="B59" i="7"/>
  <c r="B58" i="7"/>
  <c r="B57" i="7"/>
  <c r="B56" i="7"/>
  <c r="B54" i="7"/>
  <c r="B53" i="7"/>
  <c r="B52" i="7"/>
  <c r="B51" i="7"/>
  <c r="B50" i="7"/>
  <c r="B49" i="7"/>
  <c r="B48" i="7"/>
  <c r="B47" i="7"/>
  <c r="U45" i="7"/>
  <c r="Q45" i="7"/>
  <c r="M45" i="7"/>
  <c r="I45" i="7"/>
  <c r="B42" i="7"/>
  <c r="B41" i="7"/>
  <c r="B40" i="7"/>
  <c r="B39" i="7"/>
  <c r="B28" i="7"/>
  <c r="B27" i="7"/>
  <c r="B26" i="7"/>
  <c r="B25" i="7"/>
  <c r="B24" i="7"/>
  <c r="U22" i="7"/>
  <c r="Q22" i="7"/>
  <c r="M22" i="7"/>
  <c r="I22" i="7"/>
  <c r="B11" i="7"/>
  <c r="B9" i="7"/>
  <c r="B8" i="7"/>
  <c r="B7" i="7"/>
  <c r="B27" i="6"/>
  <c r="B26" i="6"/>
  <c r="B25" i="6"/>
  <c r="B24" i="6"/>
  <c r="P22" i="6"/>
  <c r="L22" i="6"/>
  <c r="H22" i="6"/>
  <c r="B9" i="6"/>
  <c r="B8" i="6"/>
  <c r="B7" i="6"/>
  <c r="B48" i="5" l="1"/>
  <c r="B57" i="5"/>
  <c r="B24" i="5"/>
  <c r="B23" i="5"/>
  <c r="B22" i="5"/>
  <c r="B21" i="5"/>
  <c r="B20" i="5"/>
  <c r="B19" i="5"/>
  <c r="O17" i="5"/>
  <c r="K17" i="5"/>
  <c r="G17" i="5"/>
  <c r="O11" i="5"/>
  <c r="K11" i="5"/>
  <c r="G11" i="5"/>
  <c r="B27" i="3"/>
  <c r="B26" i="3" l="1"/>
  <c r="B25" i="3"/>
  <c r="B24" i="3"/>
  <c r="B23" i="3"/>
  <c r="B22" i="3"/>
  <c r="B21" i="3"/>
  <c r="X19" i="3"/>
  <c r="N19" i="3"/>
  <c r="I19" i="3"/>
</calcChain>
</file>

<file path=xl/sharedStrings.xml><?xml version="1.0" encoding="utf-8"?>
<sst xmlns="http://schemas.openxmlformats.org/spreadsheetml/2006/main" count="1940" uniqueCount="589">
  <si>
    <t>１クラス</t>
  </si>
  <si>
    <t>ゼッケン</t>
  </si>
  <si>
    <t>ドライバー</t>
  </si>
  <si>
    <t>PP</t>
  </si>
  <si>
    <t>FL</t>
  </si>
  <si>
    <t>アベ</t>
  </si>
  <si>
    <t>２クラス</t>
  </si>
  <si>
    <t>３クラス</t>
  </si>
  <si>
    <t>４クラス</t>
  </si>
  <si>
    <t>チーム戦</t>
  </si>
  <si>
    <t>第１戦</t>
    <rPh sb="0" eb="1">
      <t>ダイ</t>
    </rPh>
    <rPh sb="2" eb="3">
      <t>セン</t>
    </rPh>
    <phoneticPr fontId="2"/>
  </si>
  <si>
    <t>第２戦</t>
    <rPh sb="0" eb="1">
      <t>ダイ</t>
    </rPh>
    <rPh sb="2" eb="3">
      <t>セン</t>
    </rPh>
    <phoneticPr fontId="2"/>
  </si>
  <si>
    <t>第３戦</t>
    <rPh sb="0" eb="1">
      <t>ダイ</t>
    </rPh>
    <rPh sb="2" eb="3">
      <t>セン</t>
    </rPh>
    <phoneticPr fontId="2"/>
  </si>
  <si>
    <t>第４戦</t>
    <rPh sb="0" eb="1">
      <t>ダイ</t>
    </rPh>
    <rPh sb="2" eb="3">
      <t>セン</t>
    </rPh>
    <phoneticPr fontId="2"/>
  </si>
  <si>
    <t>シリーズポイント</t>
    <phoneticPr fontId="2"/>
  </si>
  <si>
    <t>順位</t>
    <rPh sb="0" eb="2">
      <t>ジュンイ</t>
    </rPh>
    <phoneticPr fontId="2"/>
  </si>
  <si>
    <t>ポイント</t>
    <phoneticPr fontId="2"/>
  </si>
  <si>
    <t>ボーナス</t>
    <phoneticPr fontId="2"/>
  </si>
  <si>
    <t>合計</t>
    <rPh sb="0" eb="2">
      <t>ゴウケイ</t>
    </rPh>
    <phoneticPr fontId="2"/>
  </si>
  <si>
    <t>５クラス</t>
    <phoneticPr fontId="2"/>
  </si>
  <si>
    <t>チーム</t>
    <phoneticPr fontId="2"/>
  </si>
  <si>
    <t>個人計</t>
    <rPh sb="0" eb="2">
      <t>コジン</t>
    </rPh>
    <rPh sb="2" eb="3">
      <t>ケイ</t>
    </rPh>
    <phoneticPr fontId="2"/>
  </si>
  <si>
    <t>チーム計</t>
    <rPh sb="3" eb="4">
      <t>ケイ</t>
    </rPh>
    <phoneticPr fontId="2"/>
  </si>
  <si>
    <t>クラス</t>
    <phoneticPr fontId="2"/>
  </si>
  <si>
    <t>米山 修二</t>
  </si>
  <si>
    <t>須藤 広稀</t>
  </si>
  <si>
    <t>車両名</t>
    <rPh sb="0" eb="2">
      <t>シャリョウ</t>
    </rPh>
    <rPh sb="2" eb="3">
      <t>メイ</t>
    </rPh>
    <phoneticPr fontId="3"/>
  </si>
  <si>
    <t>車種</t>
    <rPh sb="0" eb="2">
      <t>シャシュ</t>
    </rPh>
    <phoneticPr fontId="3"/>
  </si>
  <si>
    <t>型式</t>
    <rPh sb="0" eb="2">
      <t>カタシキ</t>
    </rPh>
    <phoneticPr fontId="3"/>
  </si>
  <si>
    <t>エッセ</t>
  </si>
  <si>
    <t>L235S</t>
  </si>
  <si>
    <t>ミラ</t>
  </si>
  <si>
    <t>L275V</t>
  </si>
  <si>
    <t>アルト</t>
  </si>
  <si>
    <t>HA23V</t>
  </si>
  <si>
    <t>HA36S</t>
  </si>
  <si>
    <t>L275B</t>
  </si>
  <si>
    <t>江尻 兼作</t>
  </si>
  <si>
    <t>岡部 皓輝</t>
  </si>
  <si>
    <t>DNS</t>
  </si>
  <si>
    <t>小松 日高</t>
  </si>
  <si>
    <t>竹中 康平</t>
  </si>
  <si>
    <t>岩塚 眞澄</t>
  </si>
  <si>
    <t>淀 孝志</t>
  </si>
  <si>
    <t>塩山 純一</t>
  </si>
  <si>
    <t>小林 幸一</t>
  </si>
  <si>
    <t>L700V</t>
  </si>
  <si>
    <t>柿崎 将彦</t>
  </si>
  <si>
    <t>村松 正剛</t>
  </si>
  <si>
    <t>コースレコード</t>
    <phoneticPr fontId="2"/>
  </si>
  <si>
    <t>東北660選手権</t>
    <phoneticPr fontId="2"/>
  </si>
  <si>
    <t>■スポーツランドSUGO　インターナショナルレーシングコース（全長 ３，５８６ｍ）</t>
    <rPh sb="31" eb="33">
      <t>ゼンチョウ</t>
    </rPh>
    <phoneticPr fontId="2"/>
  </si>
  <si>
    <t>ドライバー</t>
    <phoneticPr fontId="2"/>
  </si>
  <si>
    <t>車両型式</t>
    <rPh sb="0" eb="2">
      <t>シャリョウ</t>
    </rPh>
    <rPh sb="2" eb="4">
      <t>カタシキ</t>
    </rPh>
    <phoneticPr fontId="2"/>
  </si>
  <si>
    <t>タイム</t>
    <phoneticPr fontId="2"/>
  </si>
  <si>
    <t>年月日</t>
    <rPh sb="0" eb="3">
      <t>ネンガッピ</t>
    </rPh>
    <phoneticPr fontId="2"/>
  </si>
  <si>
    <t>大会名</t>
    <rPh sb="0" eb="2">
      <t>タイカイ</t>
    </rPh>
    <rPh sb="2" eb="3">
      <t>メイ</t>
    </rPh>
    <phoneticPr fontId="2"/>
  </si>
  <si>
    <t>１</t>
    <phoneticPr fontId="2"/>
  </si>
  <si>
    <t>２</t>
    <phoneticPr fontId="2"/>
  </si>
  <si>
    <t>３</t>
    <phoneticPr fontId="2"/>
  </si>
  <si>
    <t>細田　駿也</t>
    <rPh sb="3" eb="4">
      <t>シュン</t>
    </rPh>
    <rPh sb="4" eb="5">
      <t>ヤ</t>
    </rPh>
    <phoneticPr fontId="2"/>
  </si>
  <si>
    <t>HA23V</t>
    <phoneticPr fontId="2"/>
  </si>
  <si>
    <t>2016東北660選手権　特別戦　予選</t>
    <rPh sb="4" eb="6">
      <t>トウホク</t>
    </rPh>
    <rPh sb="9" eb="12">
      <t>センシュケン</t>
    </rPh>
    <rPh sb="13" eb="15">
      <t>トクベツ</t>
    </rPh>
    <rPh sb="15" eb="16">
      <t>セン</t>
    </rPh>
    <rPh sb="17" eb="19">
      <t>ヨセン</t>
    </rPh>
    <phoneticPr fontId="2"/>
  </si>
  <si>
    <t>４</t>
    <phoneticPr fontId="2"/>
  </si>
  <si>
    <t>椎根　克彦</t>
  </si>
  <si>
    <t>５</t>
    <phoneticPr fontId="2"/>
  </si>
  <si>
    <t>岡部　泰輝</t>
    <rPh sb="0" eb="2">
      <t>オカベ</t>
    </rPh>
    <rPh sb="3" eb="4">
      <t>ヤスシ</t>
    </rPh>
    <rPh sb="4" eb="5">
      <t>ヒカル</t>
    </rPh>
    <phoneticPr fontId="2"/>
  </si>
  <si>
    <t>HA36S</t>
    <phoneticPr fontId="2"/>
  </si>
  <si>
    <t>■エビスサーキット　西コース（全長 ２，１０３ｍ）</t>
    <rPh sb="10" eb="11">
      <t>ニシ</t>
    </rPh>
    <rPh sb="15" eb="17">
      <t>ゼンチョウ</t>
    </rPh>
    <phoneticPr fontId="2"/>
  </si>
  <si>
    <t>L235S</t>
    <phoneticPr fontId="2"/>
  </si>
  <si>
    <t>1'19.371</t>
  </si>
  <si>
    <t>2015東北660選手権　第四戦　練習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レンシュウ</t>
    </rPh>
    <phoneticPr fontId="2"/>
  </si>
  <si>
    <t>1'23.401</t>
    <phoneticPr fontId="2"/>
  </si>
  <si>
    <t>2020東北660選手権　第二戦　決勝</t>
    <rPh sb="4" eb="6">
      <t>トウホク</t>
    </rPh>
    <rPh sb="9" eb="12">
      <t>センシュケン</t>
    </rPh>
    <rPh sb="13" eb="14">
      <t>ダイ</t>
    </rPh>
    <rPh sb="14" eb="15">
      <t>２</t>
    </rPh>
    <rPh sb="15" eb="16">
      <t>セン</t>
    </rPh>
    <rPh sb="17" eb="19">
      <t>ケッショウ</t>
    </rPh>
    <phoneticPr fontId="2"/>
  </si>
  <si>
    <t>■仙台ハイランドレースウェイ　レーシングコース（全長 ４，０６３ｍ）</t>
    <rPh sb="1" eb="3">
      <t>センダイ</t>
    </rPh>
    <rPh sb="24" eb="26">
      <t>ゼンチョウ</t>
    </rPh>
    <phoneticPr fontId="2"/>
  </si>
  <si>
    <t>塩谷　洋元</t>
  </si>
  <si>
    <t>2'24.189</t>
  </si>
  <si>
    <t>2012東北660選手権　第三戦　決勝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ケッショウ</t>
    </rPh>
    <phoneticPr fontId="2"/>
  </si>
  <si>
    <t>坂上　智希</t>
  </si>
  <si>
    <t>L700S</t>
    <phoneticPr fontId="2"/>
  </si>
  <si>
    <t>2'24.925</t>
  </si>
  <si>
    <t>2012東北660選手権　第三戦　予選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ヨセン</t>
    </rPh>
    <phoneticPr fontId="2"/>
  </si>
  <si>
    <t>ヨネモリ</t>
  </si>
  <si>
    <t>2'28.132</t>
  </si>
  <si>
    <t>2014東北660選手権　第三戦　練習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レンシュウ</t>
    </rPh>
    <phoneticPr fontId="2"/>
  </si>
  <si>
    <t>東郷　禎史</t>
  </si>
  <si>
    <t>LA300S</t>
    <phoneticPr fontId="2"/>
  </si>
  <si>
    <t>2'30.967</t>
  </si>
  <si>
    <t>※仙台ハイランドレースウェイは2014年9月15日にクローズ。</t>
    <rPh sb="1" eb="3">
      <t>センダイ</t>
    </rPh>
    <rPh sb="19" eb="20">
      <t>ネン</t>
    </rPh>
    <rPh sb="21" eb="22">
      <t>ガツ</t>
    </rPh>
    <rPh sb="24" eb="25">
      <t>ニチ</t>
    </rPh>
    <phoneticPr fontId="2"/>
  </si>
  <si>
    <t>東北660ターボGP</t>
    <phoneticPr fontId="2"/>
  </si>
  <si>
    <t>金澤　延行</t>
    <phoneticPr fontId="2"/>
  </si>
  <si>
    <t>L880K</t>
    <phoneticPr fontId="2"/>
  </si>
  <si>
    <t>松本　勝利</t>
    <rPh sb="0" eb="2">
      <t>マツモト</t>
    </rPh>
    <rPh sb="3" eb="5">
      <t>カツトシ</t>
    </rPh>
    <phoneticPr fontId="2"/>
  </si>
  <si>
    <t>1'16.430</t>
    <phoneticPr fontId="2"/>
  </si>
  <si>
    <t>2020東北660ターボGP　第三戦　予選</t>
    <rPh sb="4" eb="6">
      <t>トウホク</t>
    </rPh>
    <phoneticPr fontId="2"/>
  </si>
  <si>
    <t>■エビスサーキット　東コース（全長 ２，０６１ｍ）</t>
    <rPh sb="10" eb="11">
      <t>ヒガシ</t>
    </rPh>
    <rPh sb="15" eb="17">
      <t>ゼンチョウ</t>
    </rPh>
    <phoneticPr fontId="2"/>
  </si>
  <si>
    <t>伊藤　匠寿</t>
    <rPh sb="0" eb="2">
      <t>イトウ</t>
    </rPh>
    <rPh sb="3" eb="4">
      <t>タクミ</t>
    </rPh>
    <rPh sb="4" eb="5">
      <t>コトブキ</t>
    </rPh>
    <phoneticPr fontId="5"/>
  </si>
  <si>
    <t>菊地　哲也</t>
    <rPh sb="0" eb="2">
      <t>キクチ</t>
    </rPh>
    <rPh sb="3" eb="5">
      <t>テツヤ</t>
    </rPh>
    <phoneticPr fontId="5"/>
  </si>
  <si>
    <t>L275B</t>
    <phoneticPr fontId="2"/>
  </si>
  <si>
    <t>コペン</t>
  </si>
  <si>
    <t>L880K</t>
  </si>
  <si>
    <t>アルトワークス</t>
  </si>
  <si>
    <t>S660</t>
  </si>
  <si>
    <t>JW5</t>
  </si>
  <si>
    <t>オプティ</t>
  </si>
  <si>
    <t>HA36V</t>
  </si>
  <si>
    <t>2021東北660選手権　特別戦　決勝</t>
    <rPh sb="4" eb="6">
      <t>トウホク</t>
    </rPh>
    <rPh sb="9" eb="12">
      <t>センシュケン</t>
    </rPh>
    <rPh sb="13" eb="15">
      <t>トクベツ</t>
    </rPh>
    <rPh sb="15" eb="16">
      <t>セン</t>
    </rPh>
    <rPh sb="17" eb="19">
      <t>ケッショウ</t>
    </rPh>
    <phoneticPr fontId="2"/>
  </si>
  <si>
    <t>L275V</t>
    <phoneticPr fontId="2"/>
  </si>
  <si>
    <t>大越　海斗</t>
    <phoneticPr fontId="5"/>
  </si>
  <si>
    <t>HA36V</t>
    <phoneticPr fontId="2"/>
  </si>
  <si>
    <t>1’55.073</t>
    <phoneticPr fontId="2"/>
  </si>
  <si>
    <t>1’55.953</t>
    <phoneticPr fontId="2"/>
  </si>
  <si>
    <t>日向　繁美</t>
    <rPh sb="0" eb="2">
      <t>ヒュウガ</t>
    </rPh>
    <rPh sb="3" eb="5">
      <t>シゲミ</t>
    </rPh>
    <phoneticPr fontId="5"/>
  </si>
  <si>
    <t>2021東北660選手権　第四戦　予選</t>
    <rPh sb="14" eb="15">
      <t>４</t>
    </rPh>
    <rPh sb="17" eb="19">
      <t>ヨセン</t>
    </rPh>
    <phoneticPr fontId="2"/>
  </si>
  <si>
    <t>1'15.972</t>
    <phoneticPr fontId="2"/>
  </si>
  <si>
    <t>2021東北660選手権　第四戦　予選</t>
    <rPh sb="17" eb="19">
      <t>ヨセン</t>
    </rPh>
    <phoneticPr fontId="2"/>
  </si>
  <si>
    <t>1'20.861</t>
    <phoneticPr fontId="2"/>
  </si>
  <si>
    <t>2021東北660選手権　第四戦　決勝</t>
    <rPh sb="17" eb="19">
      <t>ケッショウ</t>
    </rPh>
    <phoneticPr fontId="2"/>
  </si>
  <si>
    <t>1'16.974</t>
    <phoneticPr fontId="2"/>
  </si>
  <si>
    <t>1'21.010</t>
    <phoneticPr fontId="2"/>
  </si>
  <si>
    <t>石川　颯人</t>
    <rPh sb="0" eb="2">
      <t>イシカワ</t>
    </rPh>
    <rPh sb="3" eb="5">
      <t>ハヤト</t>
    </rPh>
    <phoneticPr fontId="5"/>
  </si>
  <si>
    <t>1'18.610</t>
    <phoneticPr fontId="2"/>
  </si>
  <si>
    <t>HA23V</t>
    <phoneticPr fontId="2"/>
  </si>
  <si>
    <t>カプチーノ</t>
  </si>
  <si>
    <t>EA11R</t>
  </si>
  <si>
    <t>学生</t>
    <rPh sb="0" eb="1">
      <t>ガクセイ</t>
    </rPh>
    <phoneticPr fontId="2"/>
  </si>
  <si>
    <t>1'19.810</t>
    <phoneticPr fontId="2"/>
  </si>
  <si>
    <t>NUMC（日本大学工学部）</t>
    <phoneticPr fontId="2"/>
  </si>
  <si>
    <t>スズキJ宮城&amp;高橋Rカプチーノ</t>
  </si>
  <si>
    <t>スズキJ宮城&amp;高橋Rカプチーノ</t>
    <phoneticPr fontId="2"/>
  </si>
  <si>
    <t>EA11R</t>
    <phoneticPr fontId="2"/>
  </si>
  <si>
    <t>HA23V</t>
    <phoneticPr fontId="2"/>
  </si>
  <si>
    <t>1'18.244</t>
    <phoneticPr fontId="2"/>
  </si>
  <si>
    <t>S-Limited</t>
    <phoneticPr fontId="2"/>
  </si>
  <si>
    <t>※赤字：更新箇所</t>
    <rPh sb="1" eb="3">
      <t>アカジ</t>
    </rPh>
    <rPh sb="4" eb="6">
      <t>コウシン</t>
    </rPh>
    <rPh sb="6" eb="8">
      <t>カショ</t>
    </rPh>
    <phoneticPr fontId="2"/>
  </si>
  <si>
    <t>■リンクサーキット（全長 １，５６０ｍ）</t>
    <rPh sb="10" eb="12">
      <t>ゼンチョウ</t>
    </rPh>
    <phoneticPr fontId="2"/>
  </si>
  <si>
    <t>※旧クラス分けのコースレコードは、2017.12.3決勝で記録された、スズキJ宮城&amp;高橋Rカプチーノの1'09.225</t>
    <rPh sb="1" eb="2">
      <t>キュウ</t>
    </rPh>
    <rPh sb="5" eb="6">
      <t>ワ</t>
    </rPh>
    <rPh sb="26" eb="28">
      <t>ケッショウ</t>
    </rPh>
    <rPh sb="29" eb="31">
      <t>キロク</t>
    </rPh>
    <phoneticPr fontId="2"/>
  </si>
  <si>
    <t>1'02.414</t>
    <phoneticPr fontId="2"/>
  </si>
  <si>
    <t>ARY アルトバンターボ</t>
    <phoneticPr fontId="2"/>
  </si>
  <si>
    <t>1'08.442</t>
    <phoneticPr fontId="2"/>
  </si>
  <si>
    <t>金澤　延行</t>
  </si>
  <si>
    <t>2022東北660ターボGP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</si>
  <si>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1'13.649</t>
    <phoneticPr fontId="2"/>
  </si>
  <si>
    <t>1'08.242</t>
    <phoneticPr fontId="2"/>
  </si>
  <si>
    <t>L802S</t>
  </si>
  <si>
    <t>学生クラス</t>
    <rPh sb="0" eb="2">
      <t>ガクセイ</t>
    </rPh>
    <phoneticPr fontId="2"/>
  </si>
  <si>
    <t>今野 智</t>
  </si>
  <si>
    <t xml:space="preserve"> ※５クラスはシリーズ表彰はございません。</t>
    <rPh sb="11" eb="13">
      <t>ヒョウショウ</t>
    </rPh>
    <phoneticPr fontId="2"/>
  </si>
  <si>
    <t>L275</t>
  </si>
  <si>
    <t>大内 勇樹</t>
  </si>
  <si>
    <t>松本 信也</t>
  </si>
  <si>
    <t>宮嶋 弘樹</t>
  </si>
  <si>
    <t>栗原 悠生</t>
  </si>
  <si>
    <t>小野寺 潤</t>
  </si>
  <si>
    <t>渡邉 和哉</t>
  </si>
  <si>
    <t>石戸 正美</t>
  </si>
  <si>
    <t>大越　海斗</t>
    <rPh sb="0" eb="2">
      <t>オオコシ</t>
    </rPh>
    <rPh sb="3" eb="5">
      <t>カイト</t>
    </rPh>
    <phoneticPr fontId="2"/>
  </si>
  <si>
    <t>細田　駿也</t>
    <rPh sb="0" eb="2">
      <t>ホソダ</t>
    </rPh>
    <rPh sb="3" eb="4">
      <t>シュン</t>
    </rPh>
    <rPh sb="4" eb="5">
      <t>ヤ</t>
    </rPh>
    <phoneticPr fontId="5"/>
  </si>
  <si>
    <t>2022東北660選手権HA36カップ　第一戦　練習</t>
    <rPh sb="4" eb="6">
      <t>トウホク</t>
    </rPh>
    <rPh sb="9" eb="12">
      <t>センシュケン</t>
    </rPh>
    <rPh sb="20" eb="21">
      <t>ダイ</t>
    </rPh>
    <rPh sb="21" eb="23">
      <t>イチセン</t>
    </rPh>
    <rPh sb="24" eb="26">
      <t>レンシュウ</t>
    </rPh>
    <phoneticPr fontId="2"/>
  </si>
  <si>
    <t>1'20.833</t>
    <phoneticPr fontId="2"/>
  </si>
  <si>
    <t>東北660選手権HA36カップ</t>
    <phoneticPr fontId="2"/>
  </si>
  <si>
    <t>1'18.845</t>
    <phoneticPr fontId="2"/>
  </si>
  <si>
    <t>2022東北660選手権HA36カップ　第二戦　予選</t>
    <rPh sb="21" eb="22">
      <t>２</t>
    </rPh>
    <rPh sb="24" eb="26">
      <t>ヨセン</t>
    </rPh>
    <phoneticPr fontId="2"/>
  </si>
  <si>
    <t>大越　拓</t>
    <rPh sb="0" eb="2">
      <t>オオコシ</t>
    </rPh>
    <rPh sb="3" eb="4">
      <t>タク</t>
    </rPh>
    <phoneticPr fontId="2"/>
  </si>
  <si>
    <t>1'17.558</t>
    <phoneticPr fontId="2"/>
  </si>
  <si>
    <t>2022東北660選手権　第四戦　予選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ヨセン</t>
    </rPh>
    <phoneticPr fontId="2"/>
  </si>
  <si>
    <t>鈴木　律幸</t>
  </si>
  <si>
    <t>1'16.299</t>
    <phoneticPr fontId="2"/>
  </si>
  <si>
    <t>2022東北660選手権　第四戦　練習</t>
    <rPh sb="4" eb="6">
      <t>トウホク</t>
    </rPh>
    <rPh sb="9" eb="12">
      <t>センシュケン</t>
    </rPh>
    <rPh sb="13" eb="14">
      <t>ダイ</t>
    </rPh>
    <rPh sb="14" eb="16">
      <t>ヨンセン</t>
    </rPh>
    <rPh sb="17" eb="19">
      <t>レンシュウ</t>
    </rPh>
    <phoneticPr fontId="2"/>
  </si>
  <si>
    <t>L275V</t>
    <phoneticPr fontId="2"/>
  </si>
  <si>
    <t>第2戦</t>
    <rPh sb="0" eb="1">
      <t>ダイ</t>
    </rPh>
    <rPh sb="2" eb="3">
      <t>セン</t>
    </rPh>
    <phoneticPr fontId="2"/>
  </si>
  <si>
    <t>第1戦</t>
    <rPh sb="0" eb="1">
      <t>ダイ</t>
    </rPh>
    <rPh sb="2" eb="3">
      <t>セン</t>
    </rPh>
    <phoneticPr fontId="2"/>
  </si>
  <si>
    <t>第3戦</t>
    <rPh sb="0" eb="1">
      <t>ダイ</t>
    </rPh>
    <rPh sb="2" eb="3">
      <t>セン</t>
    </rPh>
    <phoneticPr fontId="2"/>
  </si>
  <si>
    <t>ゼッケン</t>
    <phoneticPr fontId="2"/>
  </si>
  <si>
    <t>１クラス</t>
    <phoneticPr fontId="2"/>
  </si>
  <si>
    <t>２クラス</t>
    <phoneticPr fontId="2"/>
  </si>
  <si>
    <t>第4戦</t>
    <rPh sb="0" eb="1">
      <t>ダイ</t>
    </rPh>
    <rPh sb="2" eb="3">
      <t>セン</t>
    </rPh>
    <phoneticPr fontId="2"/>
  </si>
  <si>
    <t>３クラス</t>
    <phoneticPr fontId="2"/>
  </si>
  <si>
    <t>４クラス</t>
    <phoneticPr fontId="2"/>
  </si>
  <si>
    <t>チーム戦</t>
    <rPh sb="3" eb="4">
      <t>セン</t>
    </rPh>
    <phoneticPr fontId="2"/>
  </si>
  <si>
    <t>※５クラスは２０２１年までの車両規定となる。</t>
    <rPh sb="10" eb="11">
      <t>ネン</t>
    </rPh>
    <rPh sb="14" eb="16">
      <t>シャリョウ</t>
    </rPh>
    <rPh sb="16" eb="18">
      <t>キテイ</t>
    </rPh>
    <phoneticPr fontId="2"/>
  </si>
  <si>
    <t>1’56.633</t>
    <phoneticPr fontId="2"/>
  </si>
  <si>
    <t>1’56.729</t>
    <phoneticPr fontId="2"/>
  </si>
  <si>
    <t>2022東北660選手権HA36カップ　第三戦　決勝</t>
    <rPh sb="4" eb="6">
      <t>トウホク</t>
    </rPh>
    <rPh sb="9" eb="12">
      <t>センシュケン</t>
    </rPh>
    <rPh sb="20" eb="21">
      <t>ダイ</t>
    </rPh>
    <rPh sb="21" eb="23">
      <t>サンセン</t>
    </rPh>
    <rPh sb="24" eb="26">
      <t>ケッショウ</t>
    </rPh>
    <phoneticPr fontId="2"/>
  </si>
  <si>
    <t>2022東北660選手権HA36カップ　第三戦　決勝</t>
    <phoneticPr fontId="2"/>
  </si>
  <si>
    <t>2022東北660選手権　特別戦　決勝</t>
    <phoneticPr fontId="2"/>
  </si>
  <si>
    <t>高橋　康平</t>
    <rPh sb="0" eb="2">
      <t>タカハシ</t>
    </rPh>
    <rPh sb="3" eb="5">
      <t>コウヘイ</t>
    </rPh>
    <phoneticPr fontId="2"/>
  </si>
  <si>
    <t>1’53.513</t>
    <phoneticPr fontId="2"/>
  </si>
  <si>
    <t>細田　駿也／塩野　力也</t>
    <rPh sb="6" eb="8">
      <t>シオノ</t>
    </rPh>
    <rPh sb="9" eb="11">
      <t>リキヤ</t>
    </rPh>
    <phoneticPr fontId="2"/>
  </si>
  <si>
    <t>1'08.667</t>
    <phoneticPr fontId="2"/>
  </si>
  <si>
    <t>2022東北660ターボGP　第三戦　予選</t>
    <rPh sb="4" eb="6">
      <t>トウホク</t>
    </rPh>
    <rPh sb="15" eb="16">
      <t>ダイ</t>
    </rPh>
    <rPh sb="16" eb="17">
      <t>３</t>
    </rPh>
    <rPh sb="17" eb="18">
      <t>セン</t>
    </rPh>
    <rPh sb="19" eb="21">
      <t>ヨセン</t>
    </rPh>
    <phoneticPr fontId="2"/>
  </si>
  <si>
    <t>2022東北660ターボGP　第三戦　決勝</t>
    <rPh sb="4" eb="6">
      <t>トウホク</t>
    </rPh>
    <rPh sb="15" eb="16">
      <t>ダイ</t>
    </rPh>
    <rPh sb="17" eb="18">
      <t>セン</t>
    </rPh>
    <rPh sb="19" eb="21">
      <t>ケッショウ</t>
    </rPh>
    <phoneticPr fontId="2"/>
  </si>
  <si>
    <t>1'12.435</t>
    <phoneticPr fontId="2"/>
  </si>
  <si>
    <t>日向　繁美</t>
    <rPh sb="0" eb="2">
      <t>ヒナタ</t>
    </rPh>
    <rPh sb="3" eb="5">
      <t>シゲミ</t>
    </rPh>
    <phoneticPr fontId="2"/>
  </si>
  <si>
    <t>HA36</t>
    <phoneticPr fontId="2"/>
  </si>
  <si>
    <t>1'11.037</t>
    <phoneticPr fontId="2"/>
  </si>
  <si>
    <t>1'18.438</t>
    <phoneticPr fontId="2"/>
  </si>
  <si>
    <t>TGUAC ミラ</t>
    <phoneticPr fontId="2"/>
  </si>
  <si>
    <t>1’55.575</t>
    <phoneticPr fontId="2"/>
  </si>
  <si>
    <t>Zto Auto CSW 自動車部</t>
  </si>
  <si>
    <t>APUMSC</t>
  </si>
  <si>
    <t>チーム関東 ARY</t>
  </si>
  <si>
    <t>車両名</t>
  </si>
  <si>
    <t>車両名</t>
    <rPh sb="0" eb="3">
      <t>シャリョウメイ</t>
    </rPh>
    <phoneticPr fontId="3"/>
  </si>
  <si>
    <t>舟山 康</t>
  </si>
  <si>
    <t>クロスオーバーレブ！ オプティ</t>
  </si>
  <si>
    <t>日向 繁美</t>
  </si>
  <si>
    <t>兵頭 孝之</t>
  </si>
  <si>
    <t>松山 雄大</t>
  </si>
  <si>
    <t>阿部 優翔</t>
  </si>
  <si>
    <t>奥村 輔</t>
  </si>
  <si>
    <t>トップ☆カロリスト S660</t>
  </si>
  <si>
    <t>サイバークラフト☆エッセ</t>
  </si>
  <si>
    <t>ＫＡＣＫＥＹ赤エッセ</t>
  </si>
  <si>
    <t>CSR</t>
  </si>
  <si>
    <t>大堀 隼夢</t>
  </si>
  <si>
    <t>千吉良 怜</t>
  </si>
  <si>
    <t>渋谷 正信</t>
  </si>
  <si>
    <t>池田 美穂</t>
  </si>
  <si>
    <t>高杉 俊太郎</t>
  </si>
  <si>
    <t>松本 大樹</t>
  </si>
  <si>
    <t>岩崎 研人</t>
  </si>
  <si>
    <t>ＡＲＹ　Ｍｏｔｙ＇ｓ　ＤＸＬミラ</t>
  </si>
  <si>
    <t>ガレージ・カリノとうふ屋エッセ</t>
  </si>
  <si>
    <t>Ｇａｔレーシング</t>
  </si>
  <si>
    <t>いけだ不動産（株）ミラ</t>
  </si>
  <si>
    <t>ＩＷＭＴワークス　２８３　エッセ</t>
  </si>
  <si>
    <t>★リンクサーキット★</t>
  </si>
  <si>
    <t>ＡＲＹレーシング　キヨエッセ</t>
  </si>
  <si>
    <t>ガレージカリノ☆ＲＣマン　エッセ</t>
  </si>
  <si>
    <t>ミラバン</t>
  </si>
  <si>
    <t>鈴木 茂</t>
  </si>
  <si>
    <t>菅原 武</t>
  </si>
  <si>
    <t>鈴木自工　タクＲエッセ</t>
  </si>
  <si>
    <t>HA36</t>
  </si>
  <si>
    <t>増澤 幸敏</t>
  </si>
  <si>
    <t>齋藤 隆</t>
  </si>
  <si>
    <t>伊勢屋 優佑</t>
  </si>
  <si>
    <t>蹄 孝</t>
  </si>
  <si>
    <t>シャインマスカットエッセ</t>
  </si>
  <si>
    <t>兵頭　孝之</t>
    <rPh sb="0" eb="2">
      <t>ヒョウドウ</t>
    </rPh>
    <rPh sb="3" eb="5">
      <t>タカユキ</t>
    </rPh>
    <phoneticPr fontId="2"/>
  </si>
  <si>
    <t>1’19.322</t>
    <phoneticPr fontId="2"/>
  </si>
  <si>
    <t>2023東北660ターボGP　第二戦　練習</t>
    <rPh sb="16" eb="17">
      <t>２</t>
    </rPh>
    <rPh sb="19" eb="21">
      <t>レンシュウ</t>
    </rPh>
    <phoneticPr fontId="2"/>
  </si>
  <si>
    <t>プレオ</t>
  </si>
  <si>
    <t>姉・珍</t>
  </si>
  <si>
    <t>田中 翔馬</t>
  </si>
  <si>
    <t>椎名 栄一郎</t>
  </si>
  <si>
    <t>髙松 正雄</t>
  </si>
  <si>
    <t>AGR ドリオン！ 36アルト</t>
  </si>
  <si>
    <t>MatsuG アルト AGS</t>
  </si>
  <si>
    <t>HA23S</t>
  </si>
  <si>
    <t>佐藤 和音</t>
  </si>
  <si>
    <t>鈴木自工</t>
  </si>
  <si>
    <t>辻原 直人</t>
  </si>
  <si>
    <t>村上 正夫</t>
  </si>
  <si>
    <t>1'15.391</t>
    <phoneticPr fontId="2"/>
  </si>
  <si>
    <t>1'17.454</t>
    <phoneticPr fontId="2"/>
  </si>
  <si>
    <t>黒エッセ</t>
    <rPh sb="0" eb="1">
      <t xml:space="preserve">クロエッセ </t>
    </rPh>
    <phoneticPr fontId="1"/>
  </si>
  <si>
    <t>ZtoAuto CSW 自動車部</t>
    <rPh sb="12" eb="16">
      <t xml:space="preserve">ジドウシャブ </t>
    </rPh>
    <phoneticPr fontId="1"/>
  </si>
  <si>
    <t>2023東北660ターボGP　第三戦　決勝</t>
    <rPh sb="4" eb="6">
      <t>トウホク</t>
    </rPh>
    <rPh sb="15" eb="16">
      <t>ダイ</t>
    </rPh>
    <rPh sb="16" eb="17">
      <t>３</t>
    </rPh>
    <rPh sb="17" eb="18">
      <t>セン</t>
    </rPh>
    <rPh sb="19" eb="21">
      <t>ケッショウ</t>
    </rPh>
    <phoneticPr fontId="2"/>
  </si>
  <si>
    <t>2023東北660ターボGP　第三戦　練習</t>
    <rPh sb="4" eb="6">
      <t>トウホク</t>
    </rPh>
    <rPh sb="15" eb="16">
      <t>ダイ</t>
    </rPh>
    <rPh sb="17" eb="18">
      <t>セン</t>
    </rPh>
    <rPh sb="19" eb="21">
      <t>レンシュウ</t>
    </rPh>
    <phoneticPr fontId="2"/>
  </si>
  <si>
    <t>舟山 康</t>
    <rPh sb="0" eb="2">
      <t xml:space="preserve">フナヤマ </t>
    </rPh>
    <rPh sb="3" eb="4">
      <t xml:space="preserve">ヤスシ </t>
    </rPh>
    <phoneticPr fontId="1"/>
  </si>
  <si>
    <t>1'12.805</t>
    <phoneticPr fontId="2"/>
  </si>
  <si>
    <t>松山 雄大</t>
    <rPh sb="0" eb="2">
      <t xml:space="preserve">マツヤマ </t>
    </rPh>
    <rPh sb="3" eb="5">
      <t xml:space="preserve">ユウダイ </t>
    </rPh>
    <phoneticPr fontId="1"/>
  </si>
  <si>
    <t>1'09.927</t>
    <phoneticPr fontId="2"/>
  </si>
  <si>
    <t>ZtoAuto CSW 自動車部</t>
  </si>
  <si>
    <t>東北660耐久レース</t>
    <rPh sb="5" eb="7">
      <t>タイキュウ</t>
    </rPh>
    <phoneticPr fontId="2"/>
  </si>
  <si>
    <t>1'14.797</t>
    <phoneticPr fontId="2"/>
  </si>
  <si>
    <t>2022東北660耐久レース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</si>
  <si>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2024東北660耐久レース　第一戦　予選</t>
    <rPh sb="4" eb="6">
      <t>トウホク</t>
    </rPh>
    <rPh sb="15" eb="16">
      <t>ダイ</t>
    </rPh>
    <rPh sb="16" eb="17">
      <t>１</t>
    </rPh>
    <rPh sb="17" eb="18">
      <t>セン</t>
    </rPh>
    <phoneticPr fontId="2"/>
  </si>
  <si>
    <t>2022東北660耐久レース　第三戦　予選</t>
    <rPh sb="4" eb="6">
      <t>トウホク</t>
    </rPh>
    <rPh sb="9" eb="11">
      <t>タイキュウ</t>
    </rPh>
    <rPh sb="15" eb="16">
      <t>ダイ</t>
    </rPh>
    <rPh sb="16" eb="18">
      <t>サンセン</t>
    </rPh>
    <rPh sb="19" eb="21">
      <t>ヨセン</t>
    </rPh>
    <phoneticPr fontId="2"/>
  </si>
  <si>
    <t>2023東北660耐久レース　第三戦　予選</t>
    <rPh sb="15" eb="16">
      <t>ダイ</t>
    </rPh>
    <rPh sb="16" eb="17">
      <t>３</t>
    </rPh>
    <rPh sb="17" eb="18">
      <t>セン</t>
    </rPh>
    <rPh sb="19" eb="21">
      <t>ヨセン</t>
    </rPh>
    <phoneticPr fontId="2"/>
  </si>
  <si>
    <t>2023東北660耐久レース　第三戦　予選</t>
    <rPh sb="4" eb="6">
      <t>トウホク</t>
    </rPh>
    <rPh sb="9" eb="11">
      <t>タイキュウ</t>
    </rPh>
    <rPh sb="15" eb="16">
      <t>ダイ</t>
    </rPh>
    <rPh sb="16" eb="18">
      <t>サンセン</t>
    </rPh>
    <rPh sb="19" eb="21">
      <t>ヨセン</t>
    </rPh>
    <phoneticPr fontId="2"/>
  </si>
  <si>
    <t>2021東北660耐久レース　第二戦</t>
    <phoneticPr fontId="2"/>
  </si>
  <si>
    <t>2021東北660耐久レース　第一戦</t>
    <phoneticPr fontId="2"/>
  </si>
  <si>
    <t>ZtoAuto CSW 自動車部</t>
    <phoneticPr fontId="2"/>
  </si>
  <si>
    <t>1'19.453</t>
    <phoneticPr fontId="2"/>
  </si>
  <si>
    <t>2024東北660耐久レース　第一戦　予選</t>
    <phoneticPr fontId="2"/>
  </si>
  <si>
    <t>ARY 54の形見エッセ</t>
    <rPh sb="7" eb="9">
      <t>カタミ</t>
    </rPh>
    <phoneticPr fontId="2"/>
  </si>
  <si>
    <t>11/24　EBISU西</t>
    <rPh sb="11" eb="12">
      <t>ニシ</t>
    </rPh>
    <phoneticPr fontId="2"/>
  </si>
  <si>
    <t>ワグナーバン by YUMC</t>
  </si>
  <si>
    <t>中川 太門</t>
  </si>
  <si>
    <t>３※</t>
    <phoneticPr fontId="2"/>
  </si>
  <si>
    <t>※旧規格車両は別掲とする。</t>
    <rPh sb="1" eb="2">
      <t>キュウ</t>
    </rPh>
    <rPh sb="2" eb="4">
      <t>キカク</t>
    </rPh>
    <rPh sb="4" eb="6">
      <t>シャリョウ</t>
    </rPh>
    <rPh sb="7" eb="8">
      <t>ベツ</t>
    </rPh>
    <phoneticPr fontId="2"/>
  </si>
  <si>
    <t>2024東北660ターボGP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</si>
  <si>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1'11.106</t>
    <phoneticPr fontId="2"/>
  </si>
  <si>
    <t>ＡＧＲドリオン！アルト１号μ</t>
  </si>
  <si>
    <t>ファインリミテット制動屋ミラ</t>
  </si>
  <si>
    <t>チーム３６</t>
  </si>
  <si>
    <t>ヨシダ ケンジ</t>
  </si>
  <si>
    <t>岩崎 悠人</t>
  </si>
  <si>
    <t>大和田 一輝</t>
  </si>
  <si>
    <t>アエラワークス☆エッセ</t>
  </si>
  <si>
    <t>サンデーラビットにら２号ｖｅｒ２</t>
  </si>
  <si>
    <t>Ｔｅｃａｕｔｏミラ</t>
  </si>
  <si>
    <t>オートリサーチ米沢松本号</t>
  </si>
  <si>
    <t>クロスフィールドエッセ</t>
  </si>
  <si>
    <t>長谷川タイヤ商会ミラ</t>
  </si>
  <si>
    <t>塩山自動車アルト</t>
  </si>
  <si>
    <t>ｍ．ｍ．Ｒ　ＤＸＬ　ミラバン</t>
  </si>
  <si>
    <t>伊藤 知之</t>
  </si>
  <si>
    <t>ＡＲＹ　ＳＤ　ミラ</t>
  </si>
  <si>
    <t>ＦＩＮＥ　ＬＩＭＩＴＥＤ　７１</t>
  </si>
  <si>
    <t>1'20.141</t>
    <phoneticPr fontId="2"/>
  </si>
  <si>
    <t>2024東北660選手権HA36カップ　第一戦　予選</t>
    <rPh sb="21" eb="22">
      <t>１</t>
    </rPh>
    <rPh sb="24" eb="26">
      <t>ヨセン</t>
    </rPh>
    <phoneticPr fontId="2"/>
  </si>
  <si>
    <t>熱田　行雲</t>
    <rPh sb="0" eb="2">
      <t>アツタ</t>
    </rPh>
    <rPh sb="3" eb="4">
      <t>コウ</t>
    </rPh>
    <rPh sb="4" eb="5">
      <t>ウン</t>
    </rPh>
    <phoneticPr fontId="2"/>
  </si>
  <si>
    <t>※５クラスは１～４クラスの車両規定を基準としているため更新なし。</t>
    <rPh sb="13" eb="15">
      <t>シャリョウ</t>
    </rPh>
    <rPh sb="15" eb="17">
      <t>キテイ</t>
    </rPh>
    <rPh sb="18" eb="20">
      <t>キジュン</t>
    </rPh>
    <rPh sb="27" eb="29">
      <t>コウシン</t>
    </rPh>
    <phoneticPr fontId="2"/>
  </si>
  <si>
    <t>岡野 知大</t>
  </si>
  <si>
    <t>泉 純一</t>
  </si>
  <si>
    <t>ARY Moty's S660</t>
  </si>
  <si>
    <t>管野 則喜</t>
  </si>
  <si>
    <t>宮澤 幸秀</t>
  </si>
  <si>
    <t>サザン軽四部GFアルト</t>
  </si>
  <si>
    <t>サザン軽四部OTアルト</t>
  </si>
  <si>
    <t>佐藤 翼</t>
  </si>
  <si>
    <t>Garage310 アルト</t>
  </si>
  <si>
    <t>小林 光司</t>
  </si>
  <si>
    <t>大木 佳斗</t>
  </si>
  <si>
    <t>石黒 達也</t>
  </si>
  <si>
    <t>ＡＵＡＣ　ＰＯＮ－５２エッセ</t>
  </si>
  <si>
    <t>高松 正雄</t>
  </si>
  <si>
    <t>佐藤 奈美</t>
  </si>
  <si>
    <t>Garage310 エッセ</t>
  </si>
  <si>
    <t>ARYレーシング チーム軽量級</t>
    <rPh sb="12" eb="15">
      <t>ケイリョウキュウ</t>
    </rPh>
    <phoneticPr fontId="2"/>
  </si>
  <si>
    <t>1'04.060</t>
    <phoneticPr fontId="2"/>
  </si>
  <si>
    <t>2024東北660耐久レース　第二戦　予選</t>
    <rPh sb="16" eb="17">
      <t>２</t>
    </rPh>
    <rPh sb="19" eb="21">
      <t>ヨセン</t>
    </rPh>
    <phoneticPr fontId="2"/>
  </si>
  <si>
    <t>2024東北660耐久レース　第二戦　決勝</t>
    <rPh sb="19" eb="21">
      <t>ケッショウ</t>
    </rPh>
    <phoneticPr fontId="2"/>
  </si>
  <si>
    <t>1'06.572</t>
    <phoneticPr fontId="2"/>
  </si>
  <si>
    <t>凡例：</t>
    <rPh sb="0" eb="2">
      <t>ハンレイ</t>
    </rPh>
    <phoneticPr fontId="2"/>
  </si>
  <si>
    <t>DNS：Do Not Start（リタイヤ）</t>
    <phoneticPr fontId="2"/>
  </si>
  <si>
    <t>DNF：Do Not Finish（リタイヤ）</t>
    <phoneticPr fontId="2"/>
  </si>
  <si>
    <t>DSQ：Disqualified（失格）</t>
    <phoneticPr fontId="2"/>
  </si>
  <si>
    <t>CSR：Consolation Race（予選落ち）</t>
    <phoneticPr fontId="2"/>
  </si>
  <si>
    <t>齋藤 博文</t>
    <phoneticPr fontId="2"/>
  </si>
  <si>
    <t>1’43.306</t>
    <phoneticPr fontId="2"/>
  </si>
  <si>
    <t>2024東北660ターボGP　第三戦　予選</t>
    <rPh sb="4" eb="6">
      <t>トウホク</t>
    </rPh>
    <rPh sb="15" eb="16">
      <t>ダイ</t>
    </rPh>
    <rPh sb="16" eb="18">
      <t>サンセン</t>
    </rPh>
    <rPh sb="19" eb="21">
      <t>ヨセン</t>
    </rPh>
    <phoneticPr fontId="2"/>
  </si>
  <si>
    <t>1’49.252</t>
    <phoneticPr fontId="2"/>
  </si>
  <si>
    <t>2024東北660ターボGP　第三戦　予選</t>
    <rPh sb="19" eb="21">
      <t>ヨセン</t>
    </rPh>
    <phoneticPr fontId="2"/>
  </si>
  <si>
    <t>岡野 知大</t>
    <phoneticPr fontId="2"/>
  </si>
  <si>
    <t>1’52.460</t>
    <phoneticPr fontId="2"/>
  </si>
  <si>
    <t>2024東北660ターボGP　第三戦　予選</t>
    <phoneticPr fontId="2"/>
  </si>
  <si>
    <t>新関 透</t>
  </si>
  <si>
    <t>タクＲ・ミラ</t>
  </si>
  <si>
    <t>志賀 卓也</t>
  </si>
  <si>
    <t>高橋 康平</t>
  </si>
  <si>
    <t>西沢 拓真</t>
  </si>
  <si>
    <t>モルモット留’ｓエッセ</t>
  </si>
  <si>
    <t>スタマジアルト</t>
  </si>
  <si>
    <t>日景 良一</t>
  </si>
  <si>
    <t>大和田 亜衣</t>
  </si>
  <si>
    <t>ＴｅｃＡｕｔｏあいちゃん号</t>
  </si>
  <si>
    <t>FL</t>
    <phoneticPr fontId="2"/>
  </si>
  <si>
    <t>RC</t>
  </si>
  <si>
    <t>RC</t>
    <phoneticPr fontId="2"/>
  </si>
  <si>
    <t>S660クラス</t>
    <phoneticPr fontId="2"/>
  </si>
  <si>
    <t>阿部　優翔</t>
    <rPh sb="0" eb="2">
      <t>アベ</t>
    </rPh>
    <rPh sb="3" eb="4">
      <t>ユウ</t>
    </rPh>
    <phoneticPr fontId="5"/>
  </si>
  <si>
    <t>2024東北660選手権HA36カップ　第二戦　練習</t>
    <rPh sb="4" eb="6">
      <t>トウホク</t>
    </rPh>
    <rPh sb="9" eb="12">
      <t>センシュケン</t>
    </rPh>
    <rPh sb="20" eb="21">
      <t>ダイ</t>
    </rPh>
    <rPh sb="21" eb="22">
      <t>ニ</t>
    </rPh>
    <rPh sb="22" eb="23">
      <t>セン</t>
    </rPh>
    <rPh sb="24" eb="26">
      <t>レンシュウ</t>
    </rPh>
    <phoneticPr fontId="2"/>
  </si>
  <si>
    <t>1'19.160</t>
    <phoneticPr fontId="2"/>
  </si>
  <si>
    <t>2024東北660選手権　第四戦　練習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レンシュウ</t>
    </rPh>
    <phoneticPr fontId="2"/>
  </si>
  <si>
    <t>1'14.724</t>
    <phoneticPr fontId="2"/>
  </si>
  <si>
    <t>高松 憲次</t>
  </si>
  <si>
    <t>RMW HAL ペトロナス キャルト</t>
  </si>
  <si>
    <t>sheeTECH DXL KAKUTAルト</t>
  </si>
  <si>
    <t>高岡 威</t>
  </si>
  <si>
    <t>PPST＆ARYracingミラ</t>
  </si>
  <si>
    <t>佐野 心優</t>
  </si>
  <si>
    <t>１※1</t>
    <phoneticPr fontId="2"/>
  </si>
  <si>
    <t>２※2</t>
    <phoneticPr fontId="2"/>
  </si>
  <si>
    <t>３※2</t>
    <phoneticPr fontId="2"/>
  </si>
  <si>
    <t>※1 旧クラス分けのコースレコードは、2019.12.1予選で記録された、金澤延行選手の1'07.915</t>
    <rPh sb="3" eb="4">
      <t>キュウ</t>
    </rPh>
    <rPh sb="7" eb="8">
      <t>ワ</t>
    </rPh>
    <rPh sb="28" eb="30">
      <t>ヨセン</t>
    </rPh>
    <rPh sb="31" eb="33">
      <t>キロク</t>
    </rPh>
    <rPh sb="37" eb="39">
      <t>カナザワ</t>
    </rPh>
    <rPh sb="39" eb="41">
      <t>ノブユキ</t>
    </rPh>
    <rPh sb="41" eb="43">
      <t>センシュ</t>
    </rPh>
    <phoneticPr fontId="2"/>
  </si>
  <si>
    <t>※2 旧規格車両は別掲とする。</t>
    <rPh sb="3" eb="4">
      <t>キュウ</t>
    </rPh>
    <rPh sb="4" eb="6">
      <t>キカク</t>
    </rPh>
    <rPh sb="6" eb="8">
      <t>シャリョウ</t>
    </rPh>
    <rPh sb="9" eb="10">
      <t>ベツ</t>
    </rPh>
    <phoneticPr fontId="2"/>
  </si>
  <si>
    <t>1'16.734</t>
    <phoneticPr fontId="2"/>
  </si>
  <si>
    <t>2024東北660耐久レース　第三戦　予選</t>
    <rPh sb="15" eb="16">
      <t>ダイ</t>
    </rPh>
    <rPh sb="16" eb="17">
      <t>3</t>
    </rPh>
    <rPh sb="17" eb="18">
      <t>セン</t>
    </rPh>
    <rPh sb="19" eb="21">
      <t>ヨセン</t>
    </rPh>
    <phoneticPr fontId="2"/>
  </si>
  <si>
    <t>L235S</t>
    <phoneticPr fontId="2"/>
  </si>
  <si>
    <t>L275B</t>
    <phoneticPr fontId="2"/>
  </si>
  <si>
    <t>1'12.079</t>
    <phoneticPr fontId="2"/>
  </si>
  <si>
    <t>阿部　優翔</t>
    <phoneticPr fontId="2"/>
  </si>
  <si>
    <t>2024東北660ターボGP　第四戦　予選</t>
    <rPh sb="4" eb="6">
      <t>トウホク</t>
    </rPh>
    <rPh sb="15" eb="16">
      <t>ダイ</t>
    </rPh>
    <rPh sb="16" eb="17">
      <t>4</t>
    </rPh>
    <rPh sb="17" eb="18">
      <t>セン</t>
    </rPh>
    <rPh sb="19" eb="21">
      <t>ヨセン</t>
    </rPh>
    <phoneticPr fontId="2"/>
  </si>
  <si>
    <t>1'11.446</t>
    <phoneticPr fontId="2"/>
  </si>
  <si>
    <t>望月 文男</t>
  </si>
  <si>
    <t>小林 大翔</t>
  </si>
  <si>
    <t>オヨットグループ コペン</t>
  </si>
  <si>
    <t>NUMC ミラターボ</t>
  </si>
  <si>
    <t>HMJM</t>
  </si>
  <si>
    <t>GGアルトＡＧＳ</t>
  </si>
  <si>
    <t>海鮮市場 長崎港&amp;ガレージ34</t>
  </si>
  <si>
    <t>塩山自動車 ミラ</t>
  </si>
  <si>
    <t>新関　透</t>
    <phoneticPr fontId="2"/>
  </si>
  <si>
    <t>L275V</t>
    <phoneticPr fontId="2"/>
  </si>
  <si>
    <t>佐久間 航平</t>
  </si>
  <si>
    <t>ＺｔｏＡｕｔｏ ＣＳＷ 自動車部白アルト</t>
  </si>
  <si>
    <t>2025東北660選手権シリーズポイントランキング</t>
    <phoneticPr fontId="2"/>
  </si>
  <si>
    <t>2025東北660ターボGPシリーズポイントランキング</t>
    <phoneticPr fontId="2"/>
  </si>
  <si>
    <t>2025東北660耐久レースシリーズポイントランキング</t>
    <rPh sb="9" eb="11">
      <t>タイキュウ</t>
    </rPh>
    <phoneticPr fontId="2"/>
  </si>
  <si>
    <t>4/13　SUGO</t>
    <phoneticPr fontId="2"/>
  </si>
  <si>
    <t>6/29　EBISU東</t>
    <rPh sb="10" eb="11">
      <t>ヒガシ</t>
    </rPh>
    <phoneticPr fontId="2"/>
  </si>
  <si>
    <t>9/7　SUGO</t>
    <phoneticPr fontId="2"/>
  </si>
  <si>
    <t>10/26　EBISU西</t>
    <rPh sb="11" eb="12">
      <t>ニシ</t>
    </rPh>
    <phoneticPr fontId="2"/>
  </si>
  <si>
    <t>To be determined</t>
  </si>
  <si>
    <t>寒河江 研吾</t>
  </si>
  <si>
    <t>鈴木 吉洋</t>
  </si>
  <si>
    <t>ガレージカリノ★緑アルト</t>
  </si>
  <si>
    <t>ZtoAUTO ICRT エッセ</t>
  </si>
  <si>
    <t>871アルト</t>
  </si>
  <si>
    <t>ＭａｔｓｕＧ ＡＬＴＯ３６Ｓ</t>
  </si>
  <si>
    <t>ＧＯＬＤＲＵＳＨ９９ ＡＧＳ初号機</t>
  </si>
  <si>
    <t>良川 勇司</t>
  </si>
  <si>
    <t>中野 渓一郎</t>
  </si>
  <si>
    <t>新舘 紘仁</t>
  </si>
  <si>
    <t>富田 真澄</t>
  </si>
  <si>
    <t>ラストダイヴ上昇負荷トリアルト</t>
  </si>
  <si>
    <t>ＤＸＬ ね組エッセ</t>
  </si>
  <si>
    <t>ケイズ　Ｍｏｔｙ’ｓ　ＤＸＬ　アルト</t>
  </si>
  <si>
    <t>ＣＦＫレーシングエッセ</t>
  </si>
  <si>
    <t>ＡＵＡＣ雅子レーシングエッセ</t>
  </si>
  <si>
    <t>Ｇａｒａｇｅ３１０ ピンクエッセ</t>
  </si>
  <si>
    <t>スカイロードサービス(株)ミラ</t>
  </si>
  <si>
    <t>ミラ・バンツァト</t>
  </si>
  <si>
    <t>ゲートエッセ</t>
  </si>
  <si>
    <t>石川自協・東北自共・ＮＥＸＺＡＳ</t>
  </si>
  <si>
    <t>フジムラヨシト</t>
  </si>
  <si>
    <t>猪狩 英樹</t>
  </si>
  <si>
    <t>ＫＡＣＫＥＹ★白エッセ</t>
  </si>
  <si>
    <t>アエラワークス☆ミラ</t>
  </si>
  <si>
    <t>ＡＲＹレーシング　ほりとむアルト</t>
  </si>
  <si>
    <t>菊地商店まっしろプレオ</t>
  </si>
  <si>
    <t>ＢＩＬＳ☆ＣＭＩ☆イエローエッセ</t>
  </si>
  <si>
    <t>子牛のミラ</t>
  </si>
  <si>
    <t>ファインリミテット３号車</t>
  </si>
  <si>
    <t>齋藤 大寛</t>
  </si>
  <si>
    <t>ARY MSR タカムクキッチンミラ</t>
  </si>
  <si>
    <t>ファインリミテット</t>
  </si>
  <si>
    <t>ガレージカリノＳｃｈａｔｚ</t>
  </si>
  <si>
    <t>Zto Auto CSW LOVCA カプチーノ</t>
  </si>
  <si>
    <t>AC-SUNOCO ALTO</t>
  </si>
  <si>
    <t>トップ☆カロリスト ARY アルト</t>
  </si>
  <si>
    <t>オートクラフト JUN アルト</t>
  </si>
  <si>
    <t>岩田 侑也</t>
  </si>
  <si>
    <t>Xenoa号</t>
  </si>
  <si>
    <t>低予算過走行 N-ONE</t>
  </si>
  <si>
    <t>N-ONE</t>
  </si>
  <si>
    <t>3/30　EBISU東</t>
    <phoneticPr fontId="2"/>
  </si>
  <si>
    <t>11/23　EBISU西</t>
    <rPh sb="11" eb="12">
      <t>ニシ</t>
    </rPh>
    <phoneticPr fontId="2"/>
  </si>
  <si>
    <t>12/7　SUGO</t>
    <phoneticPr fontId="2"/>
  </si>
  <si>
    <t>2025/3/30 更新</t>
    <rPh sb="10" eb="12">
      <t>コウシン</t>
    </rPh>
    <phoneticPr fontId="2"/>
  </si>
  <si>
    <t>7/20　リンク</t>
    <phoneticPr fontId="2"/>
  </si>
  <si>
    <t>爆走田中組</t>
  </si>
  <si>
    <t>DUMCブライダルアルト</t>
  </si>
  <si>
    <t>おちんぎん大好きレーシングミラ</t>
  </si>
  <si>
    <t>GR99(株)RPS、K-school</t>
  </si>
  <si>
    <t>NUMC おニューアルト</t>
  </si>
  <si>
    <t>タケダオートクラブ</t>
  </si>
  <si>
    <t>GOLDRUSH99 カーズ号</t>
  </si>
  <si>
    <t>雅子レーシングμ復活エッセ</t>
  </si>
  <si>
    <t>塩山自動車 白アルト</t>
  </si>
  <si>
    <t>IUAC LOCK-TIGHT ディクセル エッセ</t>
  </si>
  <si>
    <t>ＪＦアルト</t>
  </si>
  <si>
    <t>RMW 株式会社へいしゃアルト</t>
  </si>
  <si>
    <t>YUMC アルトバン 中村</t>
  </si>
  <si>
    <t>OMS＆TMS 猫の僕達</t>
  </si>
  <si>
    <t>塩山自動車 アルト</t>
  </si>
  <si>
    <t>パワクラ Sリミ☆ノービス走 GT</t>
  </si>
  <si>
    <t>2025 東北660耐久レース ランキングチャート</t>
    <rPh sb="5" eb="7">
      <t>トウホク</t>
    </rPh>
    <rPh sb="10" eb="12">
      <t>タイキュウ</t>
    </rPh>
    <phoneticPr fontId="2"/>
  </si>
  <si>
    <t>2025 東北660ターボGP選手権 ランキングチャート</t>
    <rPh sb="5" eb="7">
      <t>トウホク</t>
    </rPh>
    <rPh sb="15" eb="18">
      <t>センシュケン</t>
    </rPh>
    <phoneticPr fontId="2"/>
  </si>
  <si>
    <t>2025 東北660選手権 ランキングチャート</t>
    <rPh sb="5" eb="7">
      <t>トウホク</t>
    </rPh>
    <rPh sb="10" eb="13">
      <t>センシュケン</t>
    </rPh>
    <phoneticPr fontId="2"/>
  </si>
  <si>
    <t>チーム名</t>
    <rPh sb="3" eb="4">
      <t>メイ</t>
    </rPh>
    <phoneticPr fontId="2"/>
  </si>
  <si>
    <t>東北660コースレコードチャレンジ</t>
    <phoneticPr fontId="2"/>
  </si>
  <si>
    <t>岡部 晧輝</t>
  </si>
  <si>
    <t>2025東北660CRC　第一戦②</t>
    <rPh sb="14" eb="15">
      <t>１</t>
    </rPh>
    <phoneticPr fontId="2"/>
  </si>
  <si>
    <t>1'20.024</t>
    <phoneticPr fontId="2"/>
  </si>
  <si>
    <t>東北660</t>
    <rPh sb="0" eb="1">
      <t>トウホク</t>
    </rPh>
    <phoneticPr fontId="2"/>
  </si>
  <si>
    <t>※東北660クラスで記録したタイムは、対象となる東北660レースとは別掲載となります。</t>
    <rPh sb="1" eb="3">
      <t>トウホク</t>
    </rPh>
    <rPh sb="10" eb="12">
      <t>キロク</t>
    </rPh>
    <rPh sb="19" eb="21">
      <t>タイショウ</t>
    </rPh>
    <rPh sb="24" eb="26">
      <t>トウホク</t>
    </rPh>
    <rPh sb="34" eb="35">
      <t>ベツ</t>
    </rPh>
    <rPh sb="35" eb="37">
      <t>ケイサイ</t>
    </rPh>
    <phoneticPr fontId="2"/>
  </si>
  <si>
    <t>1'51.771</t>
    <phoneticPr fontId="2"/>
  </si>
  <si>
    <t>2025東北660選手権　第一戦　練習</t>
    <rPh sb="4" eb="6">
      <t>トウホク</t>
    </rPh>
    <rPh sb="9" eb="12">
      <t>センシュケン</t>
    </rPh>
    <rPh sb="13" eb="14">
      <t>ダイ</t>
    </rPh>
    <rPh sb="14" eb="15">
      <t>１</t>
    </rPh>
    <rPh sb="15" eb="16">
      <t>セン</t>
    </rPh>
    <rPh sb="17" eb="19">
      <t>レンシュウ</t>
    </rPh>
    <phoneticPr fontId="2"/>
  </si>
  <si>
    <t>阿部 優翔</t>
    <rPh sb="0" eb="2">
      <t>アベ</t>
    </rPh>
    <rPh sb="3" eb="4">
      <t>ユウ</t>
    </rPh>
    <rPh sb="4" eb="5">
      <t>ショウ</t>
    </rPh>
    <phoneticPr fontId="5"/>
  </si>
  <si>
    <t>JW5</t>
    <phoneticPr fontId="2"/>
  </si>
  <si>
    <t>1'10.424</t>
    <phoneticPr fontId="2"/>
  </si>
  <si>
    <t>2025東北660ターボGP　第一戦　練習</t>
    <rPh sb="16" eb="17">
      <t>１</t>
    </rPh>
    <rPh sb="19" eb="21">
      <t>レンシュウ</t>
    </rPh>
    <phoneticPr fontId="2"/>
  </si>
  <si>
    <t>1'11.565</t>
    <phoneticPr fontId="2"/>
  </si>
  <si>
    <t>2025東北660ターボGP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</si>
  <si>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2025東北660選手権HA36カップシリーズポイントランキング</t>
    <rPh sb="9" eb="12">
      <t>センシュケン</t>
    </rPh>
    <phoneticPr fontId="2"/>
  </si>
  <si>
    <t>2025 東北660選手権HA36カップ ランキングチャート</t>
    <rPh sb="5" eb="7">
      <t>トウホク</t>
    </rPh>
    <rPh sb="10" eb="13">
      <t>センシュケン</t>
    </rPh>
    <phoneticPr fontId="2"/>
  </si>
  <si>
    <t>ﾆｲｾﾞｷ ﾄｵﾙ</t>
  </si>
  <si>
    <t>ｱﾍﾞ ﾄﾓﾌﾐ</t>
  </si>
  <si>
    <t>ｺﾏﾂ ﾋﾀﾞｶ</t>
  </si>
  <si>
    <t>ｻｲﾄｳ ﾏｻﾋﾛ</t>
  </si>
  <si>
    <t>ｼｶﾞ ﾀｸﾔ</t>
  </si>
  <si>
    <t>ﾑﾗｶﾐ ﾏｻｵ</t>
  </si>
  <si>
    <t>ﾑﾗﾏﾂ ｾｲｺﾞｳ</t>
  </si>
  <si>
    <t>ｶﾝﾉ ﾉﾘﾖｼ</t>
  </si>
  <si>
    <t>ｺﾝﾉ ｻﾄｼ</t>
  </si>
  <si>
    <t>ｲｼﾄﾞ ﾏｻﾐ</t>
  </si>
  <si>
    <t>神代 健太</t>
  </si>
  <si>
    <t>黒いエッセ</t>
  </si>
  <si>
    <t>斎藤 誠史</t>
  </si>
  <si>
    <t>パワークラスター漆黒ノービス号</t>
  </si>
  <si>
    <t>三宅 勇次郎</t>
  </si>
  <si>
    <t>ARY DXL じろーアルト</t>
  </si>
  <si>
    <t>遠藤 龍乃介</t>
  </si>
  <si>
    <t>焼き弁 DIXCEL ミラ</t>
  </si>
  <si>
    <t>松村 幸哉</t>
  </si>
  <si>
    <t>KEPLA 放課後クラブ★様子見エッセ</t>
  </si>
  <si>
    <t>武田 楓生</t>
  </si>
  <si>
    <t>タケダオートミラ</t>
  </si>
  <si>
    <t>阿部 孔城</t>
  </si>
  <si>
    <t>WiZ Racing チャンアベアルト</t>
  </si>
  <si>
    <t>工藤 与輝</t>
  </si>
  <si>
    <t>村上 隼</t>
  </si>
  <si>
    <t>西THE王モータース DXL アルト</t>
  </si>
  <si>
    <t>HA23</t>
  </si>
  <si>
    <t>山崎 一幸</t>
  </si>
  <si>
    <t>DXL ラブカ pui pui プレオ</t>
  </si>
  <si>
    <t>プレオプラス</t>
  </si>
  <si>
    <t>LA300</t>
  </si>
  <si>
    <t>狩野 弘匡</t>
  </si>
  <si>
    <t>A-LAP DXL ゆずエーデルミラ</t>
  </si>
  <si>
    <t>ガレージ・カリノ</t>
  </si>
  <si>
    <t>ガレージ・カリノ</t>
    <phoneticPr fontId="2"/>
  </si>
  <si>
    <t>ARY SAKURA</t>
  </si>
  <si>
    <t>963Works CSW 36V</t>
  </si>
  <si>
    <t>ARY-R ベイサイド アルト</t>
  </si>
  <si>
    <t>石川 颯人</t>
  </si>
  <si>
    <t>GR99 キャンディレッド弍号機 颯人改</t>
  </si>
  <si>
    <t>佐々木 遼平</t>
  </si>
  <si>
    <t>6/29　EBISU東</t>
    <phoneticPr fontId="2"/>
  </si>
  <si>
    <t>10/26　EBISU西</t>
    <phoneticPr fontId="2"/>
  </si>
  <si>
    <t>サザン軽四部 OT&amp;GFアルト</t>
  </si>
  <si>
    <t>塩野 力也</t>
  </si>
  <si>
    <t>ARY 65R AGS</t>
  </si>
  <si>
    <t>ふらっとアルト 2025spec</t>
  </si>
  <si>
    <t>ＧＲ９９ キャンディーレッド初号機</t>
  </si>
  <si>
    <t>長谷川 和輝</t>
  </si>
  <si>
    <t>菊地商店白アルト通勤号</t>
  </si>
  <si>
    <t>菊地商店 みどりアルト2号機</t>
  </si>
  <si>
    <t>2025/7/20 更新</t>
    <rPh sb="10" eb="12">
      <t>コウシン</t>
    </rPh>
    <phoneticPr fontId="2"/>
  </si>
  <si>
    <t>2025東北660耐久レース　第二戦　決勝</t>
    <rPh sb="16" eb="17">
      <t>２</t>
    </rPh>
    <rPh sb="19" eb="21">
      <t>ケッショウ</t>
    </rPh>
    <phoneticPr fontId="2"/>
  </si>
  <si>
    <t>1'05.533</t>
    <phoneticPr fontId="2"/>
  </si>
  <si>
    <t xml:space="preserve">DUMC ブライダル アルト </t>
    <phoneticPr fontId="2"/>
  </si>
  <si>
    <t>ARYレーシング タカムクキッチン</t>
  </si>
  <si>
    <t>コバヤシＲ&amp;Ｄエッセ</t>
  </si>
  <si>
    <t>DUMC ブライダル アルト</t>
  </si>
  <si>
    <t>AUAC 先輩の置き土産 ミラ</t>
  </si>
  <si>
    <t>ＳＤＧｓ</t>
  </si>
  <si>
    <t>ARYレーシング キヨエッセ</t>
  </si>
  <si>
    <t>赤星号～上野発の耐久エッセ～</t>
  </si>
  <si>
    <t>結 葵</t>
  </si>
  <si>
    <t>DSQ</t>
  </si>
  <si>
    <t>ＸＡＤＯ♡バンちゃん</t>
  </si>
  <si>
    <t>小岩 和弥</t>
  </si>
  <si>
    <t>RMW ヤシチレーシング アルト</t>
  </si>
  <si>
    <t>ふらっと花小金井ナオデン36Z</t>
  </si>
  <si>
    <t>大塚 猛</t>
  </si>
  <si>
    <t>茂木 勇輝</t>
  </si>
  <si>
    <t>姥湯♨・μ・タクRエッセ</t>
  </si>
  <si>
    <t>DNF</t>
  </si>
  <si>
    <t>ＡＲＹ　藻＇ｓ　タカムクキッチンプレオ</t>
  </si>
  <si>
    <t>明智 武史</t>
  </si>
  <si>
    <t>AGRドリオン！まきらぼミラ</t>
  </si>
  <si>
    <t>太田 治久</t>
  </si>
  <si>
    <t>笠原 央洲馬</t>
  </si>
  <si>
    <t>藤原 優地</t>
  </si>
  <si>
    <t>船間 勇輝</t>
  </si>
  <si>
    <t>☆鈴木自工RC☆ＳＴＲ☆Ｒｕｏｔａエッセ</t>
  </si>
  <si>
    <t>ＲＭＷ ＨＡＬ ペトロナス キャルト</t>
  </si>
  <si>
    <t>WINMAXツミタエッセ</t>
  </si>
  <si>
    <t>ブルドックエッセR</t>
  </si>
  <si>
    <t>川越 嗣土</t>
  </si>
  <si>
    <t>阿部 快成</t>
  </si>
  <si>
    <t>伊藤 啓市</t>
  </si>
  <si>
    <t>鈴木自工RC奥州子供改アルト</t>
  </si>
  <si>
    <t>エスリミ アバウト☆ミラ</t>
  </si>
  <si>
    <t>L250V</t>
  </si>
  <si>
    <t>RMWグリングリンアルト</t>
  </si>
  <si>
    <t>2025/10/26 更新</t>
    <rPh sb="11" eb="13">
      <t>コウシン</t>
    </rPh>
    <phoneticPr fontId="2"/>
  </si>
  <si>
    <t>本田 通幸</t>
  </si>
  <si>
    <t>大平 崇文</t>
  </si>
  <si>
    <t>金野 智</t>
  </si>
  <si>
    <t>ＡＲＹレーシング たかふミラ</t>
  </si>
  <si>
    <t>ｔａｎｉｍａ　ＲＣ　留｀ｓ　ミラ</t>
  </si>
  <si>
    <t>高椋 毅</t>
  </si>
  <si>
    <t>ＡＲＹレーシング むくイース</t>
  </si>
  <si>
    <t>ﾐﾗｲｰｽ</t>
  </si>
  <si>
    <t>LA350S</t>
  </si>
  <si>
    <t>山根 雄二</t>
  </si>
  <si>
    <t>小林 昌史</t>
  </si>
  <si>
    <t>Wiz 47 チャンアベ アルト 36</t>
  </si>
  <si>
    <t>ARY SAKURA（大堀・岩塚）</t>
    <rPh sb="11" eb="13">
      <t>オオホリ</t>
    </rPh>
    <rPh sb="14" eb="16">
      <t>イワツカ</t>
    </rPh>
    <phoneticPr fontId="2"/>
  </si>
  <si>
    <t>ガレージ・カリノ（竹中・齋藤）</t>
    <rPh sb="9" eb="11">
      <t>タケナカ</t>
    </rPh>
    <rPh sb="12" eb="14">
      <t>サイトウ</t>
    </rPh>
    <phoneticPr fontId="2"/>
  </si>
  <si>
    <t>To be determined（高橋・千吉良）</t>
    <rPh sb="17" eb="19">
      <t>タカハシ</t>
    </rPh>
    <rPh sb="20" eb="23">
      <t>チギラ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</si>
</sst>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mm&quot;月&quot;dd&quot;日&quot;"/>
  </numFmts>
  <fonts count="18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u/>
      <sz val="22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i/>
      <u/>
      <sz val="12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4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97DCFF"/>
        <bgColor rgb="FFCCFFCC"/>
      </patternFill>
    </fill>
    <fill>
      <patternFill patternType="solid">
        <fgColor rgb="FF97DCFF"/>
        <bgColor indexed="64"/>
      </patternFill>
    </fill>
    <fill>
      <patternFill patternType="solid">
        <fgColor rgb="FFFFCC66"/>
        <bgColor rgb="FFCCFFCC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rgb="FFCCFFCC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rgb="FFCCFFCC"/>
      </patternFill>
    </fill>
    <fill>
      <patternFill patternType="solid">
        <fgColor rgb="FFFFC000"/>
        <bgColor rgb="FFCCFFCC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35" xfId="0" applyFont="1" applyFill="1" applyBorder="1">
      <alignment vertical="center"/>
    </xf>
    <xf numFmtId="0" fontId="6" fillId="2" borderId="36" xfId="0" applyFont="1" applyFill="1" applyBorder="1">
      <alignment vertical="center"/>
    </xf>
    <xf numFmtId="176" fontId="9" fillId="0" borderId="0" xfId="1" applyNumberFormat="1" applyFont="1" applyAlignment="1">
      <alignment horizontal="left" vertical="center"/>
    </xf>
    <xf numFmtId="176" fontId="9" fillId="0" borderId="0" xfId="1" applyNumberFormat="1" applyFont="1">
      <alignment vertical="center"/>
    </xf>
    <xf numFmtId="0" fontId="6" fillId="3" borderId="4" xfId="1" applyFont="1" applyFill="1" applyBorder="1" applyAlignment="1">
      <alignment horizontal="center" vertical="center" shrinkToFit="1"/>
    </xf>
    <xf numFmtId="177" fontId="6" fillId="3" borderId="6" xfId="1" applyNumberFormat="1" applyFont="1" applyFill="1" applyBorder="1" applyAlignment="1">
      <alignment horizontal="center" vertical="center" shrinkToFit="1"/>
    </xf>
    <xf numFmtId="177" fontId="6" fillId="3" borderId="7" xfId="1" applyNumberFormat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6" fillId="11" borderId="4" xfId="1" applyFont="1" applyFill="1" applyBorder="1" applyAlignment="1">
      <alignment horizontal="center" vertical="center" shrinkToFit="1"/>
    </xf>
    <xf numFmtId="0" fontId="6" fillId="11" borderId="20" xfId="1" applyFont="1" applyFill="1" applyBorder="1" applyAlignment="1">
      <alignment horizontal="left" vertical="center"/>
    </xf>
    <xf numFmtId="177" fontId="6" fillId="11" borderId="6" xfId="1" applyNumberFormat="1" applyFont="1" applyFill="1" applyBorder="1" applyAlignment="1">
      <alignment horizontal="center" vertical="center" shrinkToFit="1"/>
    </xf>
    <xf numFmtId="177" fontId="6" fillId="11" borderId="7" xfId="1" applyNumberFormat="1" applyFont="1" applyFill="1" applyBorder="1" applyAlignment="1">
      <alignment horizontal="center" vertical="center" shrinkToFit="1"/>
    </xf>
    <xf numFmtId="0" fontId="6" fillId="11" borderId="6" xfId="1" applyFont="1" applyFill="1" applyBorder="1" applyAlignment="1">
      <alignment horizontal="center" vertical="center" shrinkToFit="1"/>
    </xf>
    <xf numFmtId="0" fontId="6" fillId="11" borderId="5" xfId="1" applyFont="1" applyFill="1" applyBorder="1" applyAlignment="1">
      <alignment horizontal="center" vertical="center" shrinkToFit="1"/>
    </xf>
    <xf numFmtId="0" fontId="6" fillId="9" borderId="4" xfId="1" applyFont="1" applyFill="1" applyBorder="1" applyAlignment="1">
      <alignment horizontal="center" vertical="center" shrinkToFit="1"/>
    </xf>
    <xf numFmtId="177" fontId="6" fillId="9" borderId="6" xfId="1" applyNumberFormat="1" applyFont="1" applyFill="1" applyBorder="1" applyAlignment="1">
      <alignment horizontal="center" vertical="center" shrinkToFit="1"/>
    </xf>
    <xf numFmtId="177" fontId="6" fillId="9" borderId="7" xfId="1" applyNumberFormat="1" applyFont="1" applyFill="1" applyBorder="1" applyAlignment="1">
      <alignment horizontal="center" vertical="center" shrinkToFit="1"/>
    </xf>
    <xf numFmtId="0" fontId="6" fillId="9" borderId="6" xfId="1" applyFont="1" applyFill="1" applyBorder="1" applyAlignment="1">
      <alignment horizontal="center" vertical="center" shrinkToFit="1"/>
    </xf>
    <xf numFmtId="0" fontId="6" fillId="9" borderId="5" xfId="1" applyFont="1" applyFill="1" applyBorder="1" applyAlignment="1">
      <alignment horizontal="center" vertical="center" shrinkToFit="1"/>
    </xf>
    <xf numFmtId="0" fontId="6" fillId="7" borderId="4" xfId="1" applyFont="1" applyFill="1" applyBorder="1" applyAlignment="1">
      <alignment horizontal="center" vertical="center" shrinkToFit="1"/>
    </xf>
    <xf numFmtId="177" fontId="6" fillId="7" borderId="6" xfId="1" applyNumberFormat="1" applyFont="1" applyFill="1" applyBorder="1" applyAlignment="1">
      <alignment horizontal="center" vertical="center" shrinkToFit="1"/>
    </xf>
    <xf numFmtId="177" fontId="6" fillId="7" borderId="7" xfId="1" applyNumberFormat="1" applyFont="1" applyFill="1" applyBorder="1" applyAlignment="1">
      <alignment horizontal="center" vertical="center" shrinkToFit="1"/>
    </xf>
    <xf numFmtId="0" fontId="6" fillId="7" borderId="6" xfId="1" applyFont="1" applyFill="1" applyBorder="1" applyAlignment="1">
      <alignment horizontal="center" vertical="center" shrinkToFit="1"/>
    </xf>
    <xf numFmtId="0" fontId="6" fillId="7" borderId="5" xfId="1" applyFont="1" applyFill="1" applyBorder="1" applyAlignment="1">
      <alignment horizontal="center" vertical="center" shrinkToFit="1"/>
    </xf>
    <xf numFmtId="0" fontId="6" fillId="5" borderId="4" xfId="1" applyFont="1" applyFill="1" applyBorder="1" applyAlignment="1">
      <alignment horizontal="center" vertical="center" shrinkToFit="1"/>
    </xf>
    <xf numFmtId="177" fontId="6" fillId="5" borderId="6" xfId="1" applyNumberFormat="1" applyFont="1" applyFill="1" applyBorder="1" applyAlignment="1">
      <alignment horizontal="center" vertical="center" shrinkToFit="1"/>
    </xf>
    <xf numFmtId="177" fontId="6" fillId="5" borderId="7" xfId="1" applyNumberFormat="1" applyFont="1" applyFill="1" applyBorder="1" applyAlignment="1">
      <alignment horizontal="center" vertical="center" shrinkToFit="1"/>
    </xf>
    <xf numFmtId="0" fontId="6" fillId="5" borderId="6" xfId="1" applyFont="1" applyFill="1" applyBorder="1" applyAlignment="1">
      <alignment horizontal="center" vertical="center" shrinkToFit="1"/>
    </xf>
    <xf numFmtId="0" fontId="6" fillId="5" borderId="5" xfId="1" applyFont="1" applyFill="1" applyBorder="1" applyAlignment="1">
      <alignment horizontal="center" vertical="center" shrinkToFit="1"/>
    </xf>
    <xf numFmtId="0" fontId="6" fillId="13" borderId="4" xfId="1" applyFont="1" applyFill="1" applyBorder="1" applyAlignment="1">
      <alignment horizontal="center" vertical="center" shrinkToFit="1"/>
    </xf>
    <xf numFmtId="177" fontId="6" fillId="13" borderId="6" xfId="1" applyNumberFormat="1" applyFont="1" applyFill="1" applyBorder="1" applyAlignment="1">
      <alignment horizontal="center" vertical="center" shrinkToFit="1"/>
    </xf>
    <xf numFmtId="177" fontId="6" fillId="13" borderId="7" xfId="1" applyNumberFormat="1" applyFont="1" applyFill="1" applyBorder="1" applyAlignment="1">
      <alignment horizontal="center" vertical="center" shrinkToFit="1"/>
    </xf>
    <xf numFmtId="0" fontId="6" fillId="13" borderId="6" xfId="1" applyFont="1" applyFill="1" applyBorder="1" applyAlignment="1">
      <alignment horizontal="center" vertical="center" shrinkToFit="1"/>
    </xf>
    <xf numFmtId="0" fontId="6" fillId="13" borderId="5" xfId="1" applyFont="1" applyFill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6" fillId="11" borderId="20" xfId="1" applyFont="1" applyFill="1" applyBorder="1" applyAlignment="1">
      <alignment horizontal="center" vertical="center" shrinkToFit="1"/>
    </xf>
    <xf numFmtId="0" fontId="6" fillId="11" borderId="21" xfId="1" applyFont="1" applyFill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6" fontId="7" fillId="0" borderId="0" xfId="1" applyNumberFormat="1" applyFont="1" applyAlignment="1">
      <alignment horizontal="left" vertical="center"/>
    </xf>
    <xf numFmtId="0" fontId="6" fillId="3" borderId="27" xfId="1" applyFont="1" applyFill="1" applyBorder="1" applyAlignment="1">
      <alignment horizontal="left" vertical="center"/>
    </xf>
    <xf numFmtId="0" fontId="8" fillId="0" borderId="39" xfId="1" applyFont="1" applyBorder="1">
      <alignment vertical="center"/>
    </xf>
    <xf numFmtId="0" fontId="8" fillId="0" borderId="33" xfId="1" applyFont="1" applyBorder="1">
      <alignment vertical="center"/>
    </xf>
    <xf numFmtId="0" fontId="6" fillId="5" borderId="27" xfId="1" applyFont="1" applyFill="1" applyBorder="1" applyAlignment="1">
      <alignment horizontal="left" vertical="center"/>
    </xf>
    <xf numFmtId="0" fontId="6" fillId="13" borderId="27" xfId="1" applyFont="1" applyFill="1" applyBorder="1" applyAlignment="1">
      <alignment horizontal="left" vertical="center"/>
    </xf>
    <xf numFmtId="0" fontId="6" fillId="7" borderId="27" xfId="1" applyFont="1" applyFill="1" applyBorder="1" applyAlignment="1">
      <alignment horizontal="left" vertical="center"/>
    </xf>
    <xf numFmtId="0" fontId="8" fillId="0" borderId="31" xfId="1" applyFont="1" applyBorder="1">
      <alignment vertical="center"/>
    </xf>
    <xf numFmtId="0" fontId="6" fillId="9" borderId="27" xfId="1" applyFont="1" applyFill="1" applyBorder="1" applyAlignment="1">
      <alignment horizontal="left" vertical="center"/>
    </xf>
    <xf numFmtId="0" fontId="6" fillId="11" borderId="27" xfId="1" applyFont="1" applyFill="1" applyBorder="1" applyAlignment="1">
      <alignment horizontal="left" vertical="center"/>
    </xf>
    <xf numFmtId="0" fontId="6" fillId="2" borderId="33" xfId="0" applyFont="1" applyFill="1" applyBorder="1">
      <alignment vertical="center"/>
    </xf>
    <xf numFmtId="0" fontId="6" fillId="11" borderId="19" xfId="1" applyFont="1" applyFill="1" applyBorder="1" applyAlignment="1">
      <alignment horizontal="left" vertical="center"/>
    </xf>
    <xf numFmtId="0" fontId="6" fillId="0" borderId="18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32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2" borderId="27" xfId="0" applyFont="1" applyFill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8" fillId="0" borderId="27" xfId="0" applyFont="1" applyBorder="1" applyAlignment="1">
      <alignment horizontal="right" vertical="center"/>
    </xf>
    <xf numFmtId="14" fontId="8" fillId="0" borderId="27" xfId="0" applyNumberFormat="1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right" vertical="center"/>
    </xf>
    <xf numFmtId="14" fontId="8" fillId="2" borderId="27" xfId="0" applyNumberFormat="1" applyFont="1" applyFill="1" applyBorder="1">
      <alignment vertical="center"/>
    </xf>
    <xf numFmtId="0" fontId="8" fillId="2" borderId="2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4" fontId="8" fillId="0" borderId="27" xfId="0" applyNumberFormat="1" applyFont="1" applyBorder="1" applyAlignment="1">
      <alignment horizontal="right" vertical="center"/>
    </xf>
    <xf numFmtId="14" fontId="8" fillId="2" borderId="27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0" borderId="27" xfId="0" quotePrefix="1" applyFont="1" applyBorder="1" applyAlignment="1">
      <alignment horizontal="center" vertical="center"/>
    </xf>
    <xf numFmtId="0" fontId="8" fillId="2" borderId="27" xfId="0" quotePrefix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2" xfId="0" applyFont="1" applyBorder="1">
      <alignment vertical="center"/>
    </xf>
    <xf numFmtId="14" fontId="8" fillId="0" borderId="2" xfId="0" applyNumberFormat="1" applyFont="1" applyBorder="1">
      <alignment vertical="center"/>
    </xf>
    <xf numFmtId="0" fontId="8" fillId="0" borderId="27" xfId="1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3" borderId="19" xfId="1" applyFont="1" applyFill="1" applyBorder="1" applyAlignment="1">
      <alignment horizontal="left" vertical="center"/>
    </xf>
    <xf numFmtId="0" fontId="8" fillId="0" borderId="19" xfId="1" applyFont="1" applyBorder="1">
      <alignment vertical="center"/>
    </xf>
    <xf numFmtId="0" fontId="6" fillId="5" borderId="19" xfId="1" applyFont="1" applyFill="1" applyBorder="1" applyAlignment="1">
      <alignment horizontal="left" vertical="center"/>
    </xf>
    <xf numFmtId="0" fontId="6" fillId="13" borderId="19" xfId="1" applyFont="1" applyFill="1" applyBorder="1" applyAlignment="1">
      <alignment horizontal="left" vertical="center"/>
    </xf>
    <xf numFmtId="0" fontId="8" fillId="0" borderId="32" xfId="1" applyFont="1" applyBorder="1">
      <alignment vertical="center"/>
    </xf>
    <xf numFmtId="0" fontId="8" fillId="0" borderId="38" xfId="1" applyFont="1" applyBorder="1">
      <alignment vertical="center"/>
    </xf>
    <xf numFmtId="0" fontId="8" fillId="0" borderId="34" xfId="1" applyFont="1" applyBorder="1">
      <alignment vertical="center"/>
    </xf>
    <xf numFmtId="0" fontId="8" fillId="0" borderId="27" xfId="0" applyFont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right" vertical="center"/>
    </xf>
    <xf numFmtId="0" fontId="6" fillId="4" borderId="27" xfId="0" applyFont="1" applyFill="1" applyBorder="1">
      <alignment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6" fillId="0" borderId="29" xfId="0" applyFont="1" applyBorder="1">
      <alignment vertical="center"/>
    </xf>
    <xf numFmtId="0" fontId="6" fillId="14" borderId="4" xfId="1" applyFont="1" applyFill="1" applyBorder="1" applyAlignment="1">
      <alignment horizontal="center" vertical="center" shrinkToFit="1"/>
    </xf>
    <xf numFmtId="0" fontId="6" fillId="14" borderId="19" xfId="1" applyFont="1" applyFill="1" applyBorder="1" applyAlignment="1">
      <alignment horizontal="left" vertical="center"/>
    </xf>
    <xf numFmtId="0" fontId="6" fillId="14" borderId="27" xfId="1" applyFont="1" applyFill="1" applyBorder="1" applyAlignment="1">
      <alignment horizontal="left" vertical="center"/>
    </xf>
    <xf numFmtId="177" fontId="6" fillId="14" borderId="6" xfId="1" applyNumberFormat="1" applyFont="1" applyFill="1" applyBorder="1" applyAlignment="1">
      <alignment horizontal="center" vertical="center" shrinkToFit="1"/>
    </xf>
    <xf numFmtId="177" fontId="6" fillId="14" borderId="7" xfId="1" applyNumberFormat="1" applyFont="1" applyFill="1" applyBorder="1" applyAlignment="1">
      <alignment horizontal="center" vertical="center" shrinkToFit="1"/>
    </xf>
    <xf numFmtId="0" fontId="6" fillId="14" borderId="6" xfId="1" applyFont="1" applyFill="1" applyBorder="1" applyAlignment="1">
      <alignment horizontal="center" vertical="center" shrinkToFit="1"/>
    </xf>
    <xf numFmtId="0" fontId="6" fillId="14" borderId="5" xfId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6" fillId="11" borderId="19" xfId="1" applyFont="1" applyFill="1" applyBorder="1" applyAlignment="1">
      <alignment horizontal="center" vertical="center"/>
    </xf>
    <xf numFmtId="0" fontId="6" fillId="9" borderId="19" xfId="1" applyFont="1" applyFill="1" applyBorder="1" applyAlignment="1">
      <alignment horizontal="center" vertical="center"/>
    </xf>
    <xf numFmtId="0" fontId="6" fillId="7" borderId="19" xfId="1" applyFont="1" applyFill="1" applyBorder="1" applyAlignment="1">
      <alignment horizontal="center" vertical="center"/>
    </xf>
    <xf numFmtId="0" fontId="6" fillId="13" borderId="19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14" borderId="19" xfId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4" fontId="8" fillId="0" borderId="0" xfId="0" applyNumberFormat="1" applyFont="1">
      <alignment vertical="center"/>
    </xf>
    <xf numFmtId="0" fontId="8" fillId="2" borderId="27" xfId="0" quotePrefix="1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177" fontId="6" fillId="5" borderId="5" xfId="1" applyNumberFormat="1" applyFont="1" applyFill="1" applyBorder="1" applyAlignment="1">
      <alignment horizontal="center" vertical="center" shrinkToFit="1"/>
    </xf>
    <xf numFmtId="0" fontId="8" fillId="0" borderId="27" xfId="0" quotePrefix="1" applyFont="1" applyBorder="1" applyAlignment="1">
      <alignment horizontal="center" vertical="center" shrinkToFit="1"/>
    </xf>
    <xf numFmtId="0" fontId="16" fillId="0" borderId="27" xfId="0" applyFont="1" applyBorder="1">
      <alignment vertical="center"/>
    </xf>
    <xf numFmtId="0" fontId="16" fillId="0" borderId="27" xfId="0" applyFont="1" applyBorder="1" applyAlignment="1">
      <alignment horizontal="right" vertical="center"/>
    </xf>
    <xf numFmtId="14" fontId="16" fillId="0" borderId="27" xfId="0" applyNumberFormat="1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21" xfId="0" applyFont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16" fillId="0" borderId="19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7" xfId="0" quotePrefix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8" fillId="0" borderId="0" xfId="1" applyFo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7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30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36" xfId="1" applyFont="1" applyBorder="1">
      <alignment vertical="center"/>
    </xf>
    <xf numFmtId="177" fontId="6" fillId="11" borderId="1" xfId="1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177" fontId="6" fillId="11" borderId="30" xfId="1" applyNumberFormat="1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36" xfId="0" applyFont="1" applyFill="1" applyBorder="1" applyAlignment="1">
      <alignment horizontal="center" vertical="center" wrapText="1"/>
    </xf>
    <xf numFmtId="0" fontId="6" fillId="11" borderId="30" xfId="1" applyFont="1" applyFill="1" applyBorder="1" applyAlignment="1">
      <alignment horizontal="center" vertical="center" wrapText="1"/>
    </xf>
    <xf numFmtId="177" fontId="6" fillId="9" borderId="1" xfId="1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36" xfId="0" applyFont="1" applyFill="1" applyBorder="1" applyAlignment="1">
      <alignment horizontal="center" vertical="center"/>
    </xf>
    <xf numFmtId="177" fontId="6" fillId="9" borderId="30" xfId="1" applyNumberFormat="1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6" fillId="9" borderId="30" xfId="1" applyFont="1" applyFill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177" fontId="6" fillId="7" borderId="30" xfId="1" applyNumberFormat="1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6" fillId="7" borderId="30" xfId="1" applyFont="1" applyFill="1" applyBorder="1" applyAlignment="1">
      <alignment horizontal="center" vertical="center" wrapText="1"/>
    </xf>
    <xf numFmtId="177" fontId="6" fillId="13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177" fontId="6" fillId="13" borderId="30" xfId="1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6" fillId="13" borderId="30" xfId="1" applyFont="1" applyFill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177" fontId="6" fillId="5" borderId="30" xfId="1" applyNumberFormat="1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6" fillId="5" borderId="3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6" fillId="3" borderId="1" xfId="1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177" fontId="6" fillId="3" borderId="30" xfId="1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177" fontId="6" fillId="5" borderId="2" xfId="1" applyNumberFormat="1" applyFont="1" applyFill="1" applyBorder="1" applyAlignment="1">
      <alignment horizontal="center" vertical="center" wrapText="1"/>
    </xf>
    <xf numFmtId="177" fontId="6" fillId="5" borderId="3" xfId="1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177" fontId="6" fillId="7" borderId="37" xfId="1" applyNumberFormat="1" applyFont="1" applyFill="1" applyBorder="1" applyAlignment="1">
      <alignment horizontal="center" vertical="center" wrapText="1"/>
    </xf>
    <xf numFmtId="0" fontId="6" fillId="7" borderId="37" xfId="1" applyFont="1" applyFill="1" applyBorder="1" applyAlignment="1">
      <alignment horizontal="center" vertical="center" wrapText="1"/>
    </xf>
    <xf numFmtId="177" fontId="6" fillId="7" borderId="2" xfId="1" applyNumberFormat="1" applyFont="1" applyFill="1" applyBorder="1" applyAlignment="1">
      <alignment horizontal="center" vertical="center" wrapText="1"/>
    </xf>
    <xf numFmtId="177" fontId="6" fillId="14" borderId="1" xfId="1" applyNumberFormat="1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30" xfId="0" applyFont="1" applyFill="1" applyBorder="1" applyAlignment="1">
      <alignment horizontal="center" vertical="center"/>
    </xf>
    <xf numFmtId="0" fontId="1" fillId="15" borderId="37" xfId="0" applyFont="1" applyFill="1" applyBorder="1" applyAlignment="1">
      <alignment horizontal="center" vertical="center"/>
    </xf>
    <xf numFmtId="0" fontId="1" fillId="15" borderId="36" xfId="0" applyFont="1" applyFill="1" applyBorder="1" applyAlignment="1">
      <alignment horizontal="center" vertical="center"/>
    </xf>
    <xf numFmtId="177" fontId="6" fillId="14" borderId="30" xfId="1" applyNumberFormat="1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6" fillId="14" borderId="30" xfId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説明文" xfId="1" builtinId="53" customBuiltin="1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66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99FF9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FF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5050"/>
      <color rgb="FFFFCCFF"/>
      <color rgb="FF97DCFF"/>
      <color rgb="FF66CCFF"/>
      <color rgb="FFFFD9FF"/>
      <color rgb="FFFFCC66"/>
      <color rgb="FF000000"/>
      <color rgb="FFCC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9463865903884431"/>
          <c:w val="0.61729889338157051"/>
          <c:h val="0.77317827322459098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(660選手権)'!$B$21:$C$21</c:f>
              <c:strCache>
                <c:ptCount val="2"/>
                <c:pt idx="0">
                  <c:v>86</c:v>
                </c:pt>
                <c:pt idx="1">
                  <c:v>竹中 康平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(660選手権)'!$D$21:$G$21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C59-99EB-0DBB12DD54A4}"/>
            </c:ext>
          </c:extLst>
        </c:ser>
        <c:ser>
          <c:idx val="1"/>
          <c:order val="1"/>
          <c:tx>
            <c:strRef>
              <c:f>'チャート (660選手権)'!$B$22:$C$22</c:f>
              <c:strCache>
                <c:ptCount val="2"/>
                <c:pt idx="0">
                  <c:v>38</c:v>
                </c:pt>
                <c:pt idx="1">
                  <c:v>須藤 広稀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(660選手権)'!$D$22:$G$22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C59-99EB-0DBB12DD54A4}"/>
            </c:ext>
          </c:extLst>
        </c:ser>
        <c:ser>
          <c:idx val="2"/>
          <c:order val="2"/>
          <c:tx>
            <c:strRef>
              <c:f>'チャート (660選手権)'!$B$23:$C$23</c:f>
              <c:strCache>
                <c:ptCount val="2"/>
                <c:pt idx="0">
                  <c:v>377</c:v>
                </c:pt>
                <c:pt idx="1">
                  <c:v>岩塚 眞澄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(660選手権)'!$D$23:$G$23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9-4C59-99EB-0DBB12DD54A4}"/>
            </c:ext>
          </c:extLst>
        </c:ser>
        <c:ser>
          <c:idx val="3"/>
          <c:order val="3"/>
          <c:tx>
            <c:strRef>
              <c:f>'チャート (660選手権)'!$B$24:$C$24</c:f>
              <c:strCache>
                <c:ptCount val="2"/>
                <c:pt idx="0">
                  <c:v>108</c:v>
                </c:pt>
                <c:pt idx="1">
                  <c:v>西沢 拓真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(660選手権)'!$D$24:$G$24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9-4C59-99EB-0DBB12DD54A4}"/>
            </c:ext>
          </c:extLst>
        </c:ser>
        <c:ser>
          <c:idx val="4"/>
          <c:order val="4"/>
          <c:tx>
            <c:strRef>
              <c:f>'チャート (660選手権)'!$B$25:$C$25</c:f>
              <c:strCache>
                <c:ptCount val="2"/>
                <c:pt idx="0">
                  <c:v>36</c:v>
                </c:pt>
                <c:pt idx="1">
                  <c:v>米山 修二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(660選手権)'!$D$25:$G$25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B9-4C59-99EB-0DBB12DD54A4}"/>
            </c:ext>
          </c:extLst>
        </c:ser>
        <c:ser>
          <c:idx val="5"/>
          <c:order val="5"/>
          <c:tx>
            <c:strRef>
              <c:f>'チャート (660選手権)'!$B$26:$C$26</c:f>
              <c:strCache>
                <c:ptCount val="2"/>
                <c:pt idx="0">
                  <c:v>601</c:v>
                </c:pt>
                <c:pt idx="1">
                  <c:v>大堀 隼夢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(660選手権)'!$D$26:$G$26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B9-4C59-99EB-0DBB12DD54A4}"/>
            </c:ext>
          </c:extLst>
        </c:ser>
        <c:ser>
          <c:idx val="6"/>
          <c:order val="6"/>
          <c:tx>
            <c:strRef>
              <c:f>'チャート (660選手権)'!$B$27:$C$27</c:f>
              <c:strCache>
                <c:ptCount val="2"/>
                <c:pt idx="0">
                  <c:v>61</c:v>
                </c:pt>
                <c:pt idx="1">
                  <c:v>高橋 康平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(660選手権)'!$D$27:$G$27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B9-4C59-99EB-0DBB12DD54A4}"/>
            </c:ext>
          </c:extLst>
        </c:ser>
        <c:ser>
          <c:idx val="7"/>
          <c:order val="7"/>
          <c:tx>
            <c:strRef>
              <c:f>'チャート (660選手権)'!$B$28:$C$28</c:f>
              <c:strCache>
                <c:ptCount val="2"/>
                <c:pt idx="0">
                  <c:v>204</c:v>
                </c:pt>
                <c:pt idx="1">
                  <c:v>フジムラヨシト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(660選手権)'!$D$28:$G$28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B9-4C59-99EB-0DBB12DD54A4}"/>
            </c:ext>
          </c:extLst>
        </c:ser>
        <c:ser>
          <c:idx val="8"/>
          <c:order val="8"/>
          <c:tx>
            <c:strRef>
              <c:f>'チャート (660選手権)'!$B$29:$C$29</c:f>
              <c:strCache>
                <c:ptCount val="2"/>
                <c:pt idx="0">
                  <c:v>43</c:v>
                </c:pt>
                <c:pt idx="1">
                  <c:v>大平 崇文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(660選手権)'!$D$29:$G$29</c:f>
              <c:numCache>
                <c:formatCode>General</c:formatCode>
                <c:ptCount val="4"/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B9-4C59-99EB-0DBB12DD54A4}"/>
            </c:ext>
          </c:extLst>
        </c:ser>
        <c:ser>
          <c:idx val="9"/>
          <c:order val="9"/>
          <c:tx>
            <c:strRef>
              <c:f>'チャート (660選手権)'!$B$30:$C$30</c:f>
              <c:strCache>
                <c:ptCount val="2"/>
                <c:pt idx="0">
                  <c:v>35</c:v>
                </c:pt>
                <c:pt idx="1">
                  <c:v>柿崎 将彦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(660選手権)'!$D$30:$G$30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B9-4C59-99EB-0DBB12DD54A4}"/>
            </c:ext>
          </c:extLst>
        </c:ser>
        <c:ser>
          <c:idx val="10"/>
          <c:order val="10"/>
          <c:tx>
            <c:strRef>
              <c:f>'チャート (660選手権)'!$B$31:$C$31</c:f>
              <c:strCache>
                <c:ptCount val="2"/>
                <c:pt idx="0">
                  <c:v>110</c:v>
                </c:pt>
                <c:pt idx="1">
                  <c:v>伊藤 知之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(660選手権)'!$D$31:$G$31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B9-4C59-99EB-0DBB12DD54A4}"/>
            </c:ext>
          </c:extLst>
        </c:ser>
        <c:ser>
          <c:idx val="11"/>
          <c:order val="11"/>
          <c:tx>
            <c:strRef>
              <c:f>'チャート (660選手権)'!$B$32:$C$32</c:f>
              <c:strCache>
                <c:ptCount val="2"/>
                <c:pt idx="0">
                  <c:v>666</c:v>
                </c:pt>
                <c:pt idx="1">
                  <c:v>大和田 一輝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(660選手権)'!$D$32:$G$32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7B9-4C59-99EB-0DBB12DD54A4}"/>
            </c:ext>
          </c:extLst>
        </c:ser>
        <c:ser>
          <c:idx val="12"/>
          <c:order val="12"/>
          <c:tx>
            <c:strRef>
              <c:f>'チャート (660選手権)'!$B$33:$C$33</c:f>
              <c:strCache>
                <c:ptCount val="2"/>
                <c:pt idx="0">
                  <c:v>996</c:v>
                </c:pt>
                <c:pt idx="1">
                  <c:v>ヨシダ ケンジ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(660選手権)'!$D$33:$G$33</c:f>
              <c:numCache>
                <c:formatCode>General</c:formatCode>
                <c:ptCount val="4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77B9-4C59-99EB-0DBB12DD54A4}"/>
            </c:ext>
          </c:extLst>
        </c:ser>
        <c:ser>
          <c:idx val="13"/>
          <c:order val="13"/>
          <c:tx>
            <c:strRef>
              <c:f>'チャート (660選手権)'!$B$34:$C$34</c:f>
              <c:strCache>
                <c:ptCount val="2"/>
                <c:pt idx="0">
                  <c:v>413</c:v>
                </c:pt>
                <c:pt idx="1">
                  <c:v>舟山 康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(660選手権)'!$D$34:$G$34</c:f>
              <c:numCache>
                <c:formatCode>General</c:formatCode>
                <c:ptCount val="4"/>
                <c:pt idx="2">
                  <c:v>13</c:v>
                </c:pt>
                <c:pt idx="3">
                  <c:v>14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77B9-4C59-99EB-0DBB12DD54A4}"/>
            </c:ext>
          </c:extLst>
        </c:ser>
        <c:ser>
          <c:idx val="14"/>
          <c:order val="14"/>
          <c:tx>
            <c:strRef>
              <c:f>'チャート (660選手権)'!$B$35:$C$35</c:f>
              <c:strCache>
                <c:ptCount val="2"/>
                <c:pt idx="0">
                  <c:v>202</c:v>
                </c:pt>
                <c:pt idx="1">
                  <c:v>金野 智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(660選手権)'!$D$35:$G$35</c:f>
              <c:numCache>
                <c:formatCode>General</c:formatCode>
                <c:ptCount val="4"/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E-47DC-8678-AD4F0472F23A}"/>
            </c:ext>
          </c:extLst>
        </c:ser>
        <c:ser>
          <c:idx val="15"/>
          <c:order val="15"/>
          <c:tx>
            <c:strRef>
              <c:f>'チャート (660選手権)'!$B$36:$C$36</c:f>
              <c:strCache>
                <c:ptCount val="2"/>
                <c:pt idx="0">
                  <c:v>554</c:v>
                </c:pt>
                <c:pt idx="1">
                  <c:v>石黒 達也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(660選手権)'!$D$36:$G$36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C-435D-8227-87706430D48C}"/>
            </c:ext>
          </c:extLst>
        </c:ser>
        <c:ser>
          <c:idx val="16"/>
          <c:order val="16"/>
          <c:tx>
            <c:strRef>
              <c:f>'チャート (660選手権)'!$B$37:$C$37</c:f>
              <c:strCache>
                <c:ptCount val="2"/>
                <c:pt idx="0">
                  <c:v>71</c:v>
                </c:pt>
                <c:pt idx="1">
                  <c:v>江尻 兼作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(660選手権)'!$D$37:$G$37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C-435D-8227-87706430D48C}"/>
            </c:ext>
          </c:extLst>
        </c:ser>
        <c:ser>
          <c:idx val="17"/>
          <c:order val="17"/>
          <c:tx>
            <c:strRef>
              <c:f>'チャート (660選手権)'!$B$38:$C$38</c:f>
              <c:strCache>
                <c:ptCount val="2"/>
                <c:pt idx="0">
                  <c:v>74</c:v>
                </c:pt>
                <c:pt idx="1">
                  <c:v>猪狩 英樹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(660選手権)'!$D$38:$G$38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2-4580-A4C2-6E0CF19A205A}"/>
            </c:ext>
          </c:extLst>
        </c:ser>
        <c:ser>
          <c:idx val="18"/>
          <c:order val="18"/>
          <c:tx>
            <c:strRef>
              <c:f>'チャート (660選手権)'!$B$39:$C$39</c:f>
              <c:strCache>
                <c:ptCount val="2"/>
                <c:pt idx="0">
                  <c:v>96</c:v>
                </c:pt>
                <c:pt idx="1">
                  <c:v>明智 武史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(660選手権)'!$D$39:$G$39</c:f>
              <c:numCache>
                <c:formatCode>General</c:formatCode>
                <c:ptCount val="4"/>
                <c:pt idx="2">
                  <c:v>13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2-4580-A4C2-6E0CF19A20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9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44576860324886"/>
          <c:y val="0.17078602456092035"/>
          <c:w val="0.32368252110378093"/>
          <c:h val="0.82285467496213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ターボ</a:t>
            </a:r>
            <a:r>
              <a:rPr lang="en-US" altLang="ja-JP"/>
              <a:t>GP</a:t>
            </a:r>
            <a:r>
              <a:rPr lang="ja-JP" altLang="en-US"/>
              <a:t>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0997845557494021"/>
          <c:w val="0.6226103277787951"/>
          <c:h val="0.1574915496712364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(ターボGP)'!$B$4:$C$4</c:f>
              <c:strCache>
                <c:ptCount val="2"/>
                <c:pt idx="0">
                  <c:v>ゼッケン</c:v>
                </c:pt>
                <c:pt idx="1">
                  <c:v>ドライバー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(ターボGP)'!$D$4:$F$4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0-4D0A-82E1-7471DA6F28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46928218275045"/>
          <c:y val="0.59037923986035357"/>
          <c:w val="0.3657288413349431"/>
          <c:h val="0.23742316912705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32878080279103428"/>
          <c:w val="0.66123603735579561"/>
          <c:h val="0.61029804845650937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(ターボGP)'!$B$19:$C$19</c:f>
              <c:strCache>
                <c:ptCount val="2"/>
                <c:pt idx="0">
                  <c:v>19</c:v>
                </c:pt>
                <c:pt idx="1">
                  <c:v>日向 繁美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(ターボGP)'!$D$19:$F$19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6-43B3-A5E5-A2156618EC71}"/>
            </c:ext>
          </c:extLst>
        </c:ser>
        <c:ser>
          <c:idx val="1"/>
          <c:order val="1"/>
          <c:tx>
            <c:strRef>
              <c:f>'チャート (ターボGP)'!$B$20:$C$20</c:f>
              <c:strCache>
                <c:ptCount val="2"/>
                <c:pt idx="0">
                  <c:v>87</c:v>
                </c:pt>
                <c:pt idx="1">
                  <c:v>中川 太門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(ターボGP)'!$D$20:$F$20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6-43B3-A5E5-A2156618EC71}"/>
            </c:ext>
          </c:extLst>
        </c:ser>
        <c:ser>
          <c:idx val="2"/>
          <c:order val="2"/>
          <c:tx>
            <c:strRef>
              <c:f>'チャート (ターボGP)'!$B$21:$C$21</c:f>
              <c:strCache>
                <c:ptCount val="2"/>
                <c:pt idx="0">
                  <c:v>10</c:v>
                </c:pt>
                <c:pt idx="1">
                  <c:v>奥村 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(ターボGP)'!$D$21:$F$21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6-43B3-A5E5-A2156618EC71}"/>
            </c:ext>
          </c:extLst>
        </c:ser>
        <c:ser>
          <c:idx val="3"/>
          <c:order val="3"/>
          <c:tx>
            <c:strRef>
              <c:f>'チャート (ターボGP)'!$B$22:$C$22</c:f>
              <c:strCache>
                <c:ptCount val="2"/>
                <c:pt idx="0">
                  <c:v>711</c:v>
                </c:pt>
                <c:pt idx="1">
                  <c:v>泉 純一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(ターボGP)'!$D$22:$F$22</c:f>
              <c:numCache>
                <c:formatCode>General</c:formatCode>
                <c:ptCount val="3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6-43B3-A5E5-A2156618EC71}"/>
            </c:ext>
          </c:extLst>
        </c:ser>
        <c:ser>
          <c:idx val="4"/>
          <c:order val="4"/>
          <c:tx>
            <c:strRef>
              <c:f>'チャート (ターボGP)'!$B$23:$C$23</c:f>
              <c:strCache>
                <c:ptCount val="2"/>
                <c:pt idx="0">
                  <c:v>234</c:v>
                </c:pt>
                <c:pt idx="1">
                  <c:v>望月 文男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(ターボGP)'!$D$23:$F$23</c:f>
              <c:numCache>
                <c:formatCode>General</c:formatCode>
                <c:ptCount val="3"/>
                <c:pt idx="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F6-43B3-A5E5-A2156618EC71}"/>
            </c:ext>
          </c:extLst>
        </c:ser>
        <c:ser>
          <c:idx val="5"/>
          <c:order val="5"/>
          <c:tx>
            <c:strRef>
              <c:f>'チャート (ターボGP)'!$B$24:$C$24</c:f>
              <c:strCache>
                <c:ptCount val="2"/>
                <c:pt idx="0">
                  <c:v>639</c:v>
                </c:pt>
                <c:pt idx="1">
                  <c:v>小林 大翔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(ターボGP)'!$D$24:$F$24</c:f>
              <c:numCache>
                <c:formatCode>General</c:formatCode>
                <c:ptCount val="3"/>
                <c:pt idx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F6-43B3-A5E5-A2156618EC71}"/>
            </c:ext>
          </c:extLst>
        </c:ser>
        <c:ser>
          <c:idx val="6"/>
          <c:order val="6"/>
          <c:tx>
            <c:strRef>
              <c:f>'チャート (ターボGP)'!$B$25:$C$25</c:f>
              <c:strCache>
                <c:ptCount val="2"/>
                <c:pt idx="0">
                  <c:v>312</c:v>
                </c:pt>
                <c:pt idx="1">
                  <c:v>岡野 知大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(ターボGP)'!$D$25:$F$25</c:f>
              <c:numCache>
                <c:formatCode>General</c:formatCode>
                <c:ptCount val="3"/>
                <c:pt idx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F6-43B3-A5E5-A2156618EC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18275041201258"/>
          <c:y val="0.2743790196302533"/>
          <c:w val="0.31394822376854048"/>
          <c:h val="0.72010653880044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1516352207983092"/>
          <c:w val="0.67417368547364087"/>
          <c:h val="0.1490338767705616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(ターボGP)'!$B$31:$C$31</c:f>
              <c:strCache>
                <c:ptCount val="2"/>
                <c:pt idx="0">
                  <c:v>707</c:v>
                </c:pt>
                <c:pt idx="1">
                  <c:v>兵頭 孝之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(ターボGP)'!$D$31:$F$31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D-4F3F-936A-FBE725F120CE}"/>
            </c:ext>
          </c:extLst>
        </c:ser>
        <c:ser>
          <c:idx val="1"/>
          <c:order val="1"/>
          <c:tx>
            <c:strRef>
              <c:f>'チャート (ターボGP)'!$B$32:$C$32</c:f>
              <c:strCache>
                <c:ptCount val="2"/>
                <c:pt idx="0">
                  <c:v>334</c:v>
                </c:pt>
                <c:pt idx="1">
                  <c:v>岩田 侑也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(ターボGP)'!$D$32:$F$32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49F4-B7E3-811789B08B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13023553478168"/>
          <c:y val="0.64604709443675956"/>
          <c:w val="0.32648069209055691"/>
          <c:h val="0.28086738686437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672897440978736E-2"/>
          <c:y val="0.73817699316555974"/>
          <c:w val="0.59888601848760603"/>
          <c:h val="0.1511291244191577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'チャート（耐久）'!$B$11:$C$11</c:f>
              <c:strCache>
                <c:ptCount val="2"/>
                <c:pt idx="0">
                  <c:v>216</c:v>
                </c:pt>
                <c:pt idx="1">
                  <c:v>HMJM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'チャート（耐久）'!$D$11:$F$11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A-4B32-8641-DD67F2C534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4723777932105"/>
          <c:y val="0.50676500910936773"/>
          <c:w val="0.16957542025085356"/>
          <c:h val="0.44879051533894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耐久レース（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2782021287655074"/>
          <c:w val="0.58820636152705774"/>
          <c:h val="0.1283887894486021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'チャート（耐久）'!$B$4:$C$4</c:f>
              <c:strCache>
                <c:ptCount val="2"/>
                <c:pt idx="0">
                  <c:v>ゼッケン</c:v>
                </c:pt>
                <c:pt idx="1">
                  <c:v>チーム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'チャート（耐久）'!$D$4:$F$4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3-45D2-B27A-651A8D61C9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61044211122674"/>
          <c:y val="0.44483705917045874"/>
          <c:w val="0.37138955788877326"/>
          <c:h val="0.555162940829541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7174171584717088"/>
          <c:w val="0.54832913009982398"/>
          <c:h val="0.7791901512654172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'チャート（耐久）'!$B$18:$C$18</c:f>
              <c:strCache>
                <c:ptCount val="2"/>
                <c:pt idx="0">
                  <c:v>382</c:v>
                </c:pt>
                <c:pt idx="1">
                  <c:v>DUMC ブライダル アルト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'チャート（耐久）'!$D$18:$F$18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7-4337-A20F-D0F7FBF1C341}"/>
            </c:ext>
          </c:extLst>
        </c:ser>
        <c:ser>
          <c:idx val="1"/>
          <c:order val="1"/>
          <c:tx>
            <c:strRef>
              <c:f>'チャート（耐久）'!$B$19:$C$19</c:f>
              <c:strCache>
                <c:ptCount val="2"/>
                <c:pt idx="0">
                  <c:v>2</c:v>
                </c:pt>
                <c:pt idx="1">
                  <c:v>爆走田中組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'チャート（耐久）'!$D$19:$F$19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7-4337-A20F-D0F7FBF1C341}"/>
            </c:ext>
          </c:extLst>
        </c:ser>
        <c:ser>
          <c:idx val="2"/>
          <c:order val="2"/>
          <c:tx>
            <c:strRef>
              <c:f>'チャート（耐久）'!$B$20:$C$20</c:f>
              <c:strCache>
                <c:ptCount val="2"/>
                <c:pt idx="0">
                  <c:v>30</c:v>
                </c:pt>
                <c:pt idx="1">
                  <c:v>おちんぎん大好きレーシングミラ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'チャート（耐久）'!$D$20:$F$20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7-4337-A20F-D0F7FBF1C341}"/>
            </c:ext>
          </c:extLst>
        </c:ser>
        <c:ser>
          <c:idx val="3"/>
          <c:order val="3"/>
          <c:tx>
            <c:strRef>
              <c:f>'チャート（耐久）'!$B$21:$C$21</c:f>
              <c:strCache>
                <c:ptCount val="2"/>
                <c:pt idx="0">
                  <c:v>31</c:v>
                </c:pt>
                <c:pt idx="1">
                  <c:v>GGアルトＡＧＳ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'チャート（耐久）'!$D$21:$F$21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E7-4337-A20F-D0F7FBF1C341}"/>
            </c:ext>
          </c:extLst>
        </c:ser>
        <c:ser>
          <c:idx val="4"/>
          <c:order val="4"/>
          <c:tx>
            <c:strRef>
              <c:f>'チャート（耐久）'!$B$22:$C$22</c:f>
              <c:strCache>
                <c:ptCount val="2"/>
                <c:pt idx="0">
                  <c:v>69</c:v>
                </c:pt>
                <c:pt idx="1">
                  <c:v>GR99(株)RPS、K-school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'チャート（耐久）'!$D$22:$F$22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7-4337-A20F-D0F7FBF1C341}"/>
            </c:ext>
          </c:extLst>
        </c:ser>
        <c:ser>
          <c:idx val="5"/>
          <c:order val="5"/>
          <c:tx>
            <c:strRef>
              <c:f>'チャート（耐久）'!$B$23:$C$23</c:f>
              <c:strCache>
                <c:ptCount val="2"/>
                <c:pt idx="0">
                  <c:v>22</c:v>
                </c:pt>
                <c:pt idx="1">
                  <c:v>ＳＤＧｓ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'チャート（耐久）'!$D$23:$F$23</c:f>
              <c:numCache>
                <c:formatCode>General</c:formatCode>
                <c:ptCount val="3"/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E7-4337-A20F-D0F7FBF1C341}"/>
            </c:ext>
          </c:extLst>
        </c:ser>
        <c:ser>
          <c:idx val="6"/>
          <c:order val="6"/>
          <c:tx>
            <c:strRef>
              <c:f>'チャート（耐久）'!$B$24:$C$24</c:f>
              <c:strCache>
                <c:ptCount val="2"/>
                <c:pt idx="0">
                  <c:v>777</c:v>
                </c:pt>
                <c:pt idx="1">
                  <c:v>ARYレーシング キヨエッセ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'チャート（耐久）'!$D$24:$F$24</c:f>
              <c:numCache>
                <c:formatCode>General</c:formatCode>
                <c:ptCount val="3"/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7-4337-A20F-D0F7FBF1C341}"/>
            </c:ext>
          </c:extLst>
        </c:ser>
        <c:ser>
          <c:idx val="7"/>
          <c:order val="7"/>
          <c:tx>
            <c:strRef>
              <c:f>'チャート（耐久）'!$B$25:$C$25</c:f>
              <c:strCache>
                <c:ptCount val="2"/>
                <c:pt idx="0">
                  <c:v>680</c:v>
                </c:pt>
                <c:pt idx="1">
                  <c:v>NUMC おニューアルト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'チャート（耐久）'!$D$25:$F$25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E7-4337-A20F-D0F7FBF1C341}"/>
            </c:ext>
          </c:extLst>
        </c:ser>
        <c:ser>
          <c:idx val="8"/>
          <c:order val="8"/>
          <c:tx>
            <c:strRef>
              <c:f>'チャート（耐久）'!$B$26:$C$26</c:f>
              <c:strCache>
                <c:ptCount val="2"/>
                <c:pt idx="0">
                  <c:v>39</c:v>
                </c:pt>
                <c:pt idx="1">
                  <c:v>GOLDRUSH99 カーズ号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'チャート（耐久）'!$D$26:$F$26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E7-4337-A20F-D0F7FBF1C341}"/>
            </c:ext>
          </c:extLst>
        </c:ser>
        <c:ser>
          <c:idx val="9"/>
          <c:order val="9"/>
          <c:tx>
            <c:strRef>
              <c:f>'チャート（耐久）'!$B$27:$C$27</c:f>
              <c:strCache>
                <c:ptCount val="2"/>
                <c:pt idx="0">
                  <c:v>182</c:v>
                </c:pt>
                <c:pt idx="1">
                  <c:v>タケダオートクラブ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'チャート（耐久）'!$D$27:$F$27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2E7-4337-A20F-D0F7FBF1C341}"/>
            </c:ext>
          </c:extLst>
        </c:ser>
        <c:ser>
          <c:idx val="10"/>
          <c:order val="10"/>
          <c:tx>
            <c:strRef>
              <c:f>'チャート（耐久）'!$B$28:$C$28</c:f>
              <c:strCache>
                <c:ptCount val="2"/>
                <c:pt idx="0">
                  <c:v>9</c:v>
                </c:pt>
                <c:pt idx="1">
                  <c:v>塩山自動車 ミラ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'チャート（耐久）'!$D$28:$F$28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5-4B74-9AF8-0E4D49633997}"/>
            </c:ext>
          </c:extLst>
        </c:ser>
        <c:ser>
          <c:idx val="11"/>
          <c:order val="11"/>
          <c:tx>
            <c:strRef>
              <c:f>'チャート（耐久）'!$B$29:$C$29</c:f>
              <c:strCache>
                <c:ptCount val="2"/>
                <c:pt idx="0">
                  <c:v>177</c:v>
                </c:pt>
                <c:pt idx="1">
                  <c:v>雅子レーシングμ復活エッセ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'チャート（耐久）'!$D$29:$F$29</c:f>
              <c:numCache>
                <c:formatCode>General</c:formatCode>
                <c:ptCount val="3"/>
                <c:pt idx="0">
                  <c:v>9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5-4B74-9AF8-0E4D49633997}"/>
            </c:ext>
          </c:extLst>
        </c:ser>
        <c:ser>
          <c:idx val="12"/>
          <c:order val="12"/>
          <c:tx>
            <c:strRef>
              <c:f>'チャート（耐久）'!$B$30:$C$30</c:f>
              <c:strCache>
                <c:ptCount val="2"/>
                <c:pt idx="0">
                  <c:v>34</c:v>
                </c:pt>
                <c:pt idx="1">
                  <c:v>海鮮市場 長崎港&amp;ガレージ34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'チャート（耐久）'!$D$30:$F$30</c:f>
              <c:numCache>
                <c:formatCode>General</c:formatCode>
                <c:ptCount val="3"/>
                <c:pt idx="0">
                  <c:v>15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5-4B74-9AF8-0E4D49633997}"/>
            </c:ext>
          </c:extLst>
        </c:ser>
        <c:ser>
          <c:idx val="13"/>
          <c:order val="13"/>
          <c:tx>
            <c:strRef>
              <c:f>'チャート（耐久）'!$B$31:$C$31</c:f>
              <c:strCache>
                <c:ptCount val="2"/>
                <c:pt idx="0">
                  <c:v>385</c:v>
                </c:pt>
                <c:pt idx="1">
                  <c:v>IUAC LOCK-TIGHT ディクセル エッセ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'チャート（耐久）'!$D$31:$F$31</c:f>
              <c:numCache>
                <c:formatCode>General</c:formatCode>
                <c:ptCount val="3"/>
                <c:pt idx="0">
                  <c:v>12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A5-4B74-9AF8-0E4D49633997}"/>
            </c:ext>
          </c:extLst>
        </c:ser>
        <c:ser>
          <c:idx val="14"/>
          <c:order val="14"/>
          <c:tx>
            <c:strRef>
              <c:f>'チャート（耐久）'!$B$32:$C$32</c:f>
              <c:strCache>
                <c:ptCount val="2"/>
                <c:pt idx="0">
                  <c:v>59</c:v>
                </c:pt>
                <c:pt idx="1">
                  <c:v>塩山自動車 白アルト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'チャート（耐久）'!$D$32:$F$32</c:f>
              <c:numCache>
                <c:formatCode>General</c:formatCode>
                <c:ptCount val="3"/>
                <c:pt idx="0">
                  <c:v>10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E-409F-89F1-950F5F31D939}"/>
            </c:ext>
          </c:extLst>
        </c:ser>
        <c:ser>
          <c:idx val="15"/>
          <c:order val="15"/>
          <c:tx>
            <c:strRef>
              <c:f>'チャート（耐久）'!$B$33:$C$33</c:f>
              <c:strCache>
                <c:ptCount val="2"/>
                <c:pt idx="0">
                  <c:v>103</c:v>
                </c:pt>
                <c:pt idx="1">
                  <c:v>APUMSC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'チャート（耐久）'!$D$33:$F$33</c:f>
              <c:numCache>
                <c:formatCode>General</c:formatCode>
                <c:ptCount val="3"/>
                <c:pt idx="0">
                  <c:v>11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E-409F-89F1-950F5F31D939}"/>
            </c:ext>
          </c:extLst>
        </c:ser>
        <c:ser>
          <c:idx val="16"/>
          <c:order val="16"/>
          <c:tx>
            <c:strRef>
              <c:f>'チャート（耐久）'!$B$34:$C$34</c:f>
              <c:strCache>
                <c:ptCount val="2"/>
                <c:pt idx="0">
                  <c:v>40</c:v>
                </c:pt>
                <c:pt idx="1">
                  <c:v>RMW 株式会社へいしゃアルト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'チャート（耐久）'!$D$34:$F$34</c:f>
              <c:numCache>
                <c:formatCode>General</c:formatCode>
                <c:ptCount val="3"/>
                <c:pt idx="0">
                  <c:v>16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E-409F-89F1-950F5F31D939}"/>
            </c:ext>
          </c:extLst>
        </c:ser>
        <c:ser>
          <c:idx val="17"/>
          <c:order val="17"/>
          <c:tx>
            <c:strRef>
              <c:f>'チャート（耐久）'!$B$35:$C$35</c:f>
              <c:strCache>
                <c:ptCount val="2"/>
                <c:pt idx="0">
                  <c:v>53</c:v>
                </c:pt>
                <c:pt idx="1">
                  <c:v>ＪＦアルト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'チャート（耐久）'!$D$35:$F$35</c:f>
              <c:numCache>
                <c:formatCode>General</c:formatCode>
                <c:ptCount val="3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E-409F-89F1-950F5F31D939}"/>
            </c:ext>
          </c:extLst>
        </c:ser>
        <c:ser>
          <c:idx val="18"/>
          <c:order val="18"/>
          <c:tx>
            <c:strRef>
              <c:f>'チャート（耐久）'!$B$36:$C$36</c:f>
              <c:strCache>
                <c:ptCount val="2"/>
                <c:pt idx="0">
                  <c:v>868</c:v>
                </c:pt>
                <c:pt idx="1">
                  <c:v>赤星号～上野発の耐久エッセ～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'チャート（耐久）'!$D$36:$F$36</c:f>
              <c:numCache>
                <c:formatCode>General</c:formatCode>
                <c:ptCount val="3"/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E-409F-89F1-950F5F31D939}"/>
            </c:ext>
          </c:extLst>
        </c:ser>
        <c:ser>
          <c:idx val="19"/>
          <c:order val="19"/>
          <c:tx>
            <c:strRef>
              <c:f>'チャート（耐久）'!$B$37:$C$37</c:f>
              <c:strCache>
                <c:ptCount val="2"/>
                <c:pt idx="0">
                  <c:v>957</c:v>
                </c:pt>
                <c:pt idx="1">
                  <c:v>AUAC 先輩の置き土産 ミラ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'チャート（耐久）'!$D$37:$F$37</c:f>
              <c:numCache>
                <c:formatCode>General</c:formatCode>
                <c:ptCount val="3"/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A-44B1-A0EF-7544FADDA4AA}"/>
            </c:ext>
          </c:extLst>
        </c:ser>
        <c:ser>
          <c:idx val="20"/>
          <c:order val="20"/>
          <c:tx>
            <c:strRef>
              <c:f>'チャート（耐久）'!$B$38:$C$38</c:f>
              <c:strCache>
                <c:ptCount val="2"/>
                <c:pt idx="0">
                  <c:v>33</c:v>
                </c:pt>
                <c:pt idx="1">
                  <c:v>YUMC アルトバン 中村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'チャート（耐久）'!$D$38:$F$38</c:f>
              <c:numCache>
                <c:formatCode>General</c:formatCode>
                <c:ptCount val="3"/>
                <c:pt idx="0">
                  <c:v>17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168-94B0-A470AE367C22}"/>
            </c:ext>
          </c:extLst>
        </c:ser>
        <c:ser>
          <c:idx val="21"/>
          <c:order val="21"/>
          <c:tx>
            <c:strRef>
              <c:f>'チャート（耐久）'!$B$39:$C$39</c:f>
              <c:strCache>
                <c:ptCount val="2"/>
                <c:pt idx="0">
                  <c:v>527</c:v>
                </c:pt>
                <c:pt idx="1">
                  <c:v>Zto Auto CSW 自動車部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'チャート（耐久）'!$D$39:$F$39</c:f>
              <c:numCache>
                <c:formatCode>General</c:formatCode>
                <c:ptCount val="3"/>
                <c:pt idx="0">
                  <c:v>18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168-94B0-A470AE367C22}"/>
            </c:ext>
          </c:extLst>
        </c:ser>
        <c:ser>
          <c:idx val="22"/>
          <c:order val="22"/>
          <c:tx>
            <c:strRef>
              <c:f>'チャート（耐久）'!$B$40:$C$40</c:f>
              <c:strCache>
                <c:ptCount val="2"/>
                <c:pt idx="0">
                  <c:v>893</c:v>
                </c:pt>
                <c:pt idx="1">
                  <c:v>OMS＆TMS 猫の僕達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'チャート（耐久）'!$D$40:$F$40</c:f>
              <c:numCache>
                <c:formatCode>General</c:formatCode>
                <c:ptCount val="3"/>
                <c:pt idx="0">
                  <c:v>19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A-4168-94B0-A470AE367C22}"/>
            </c:ext>
          </c:extLst>
        </c:ser>
        <c:ser>
          <c:idx val="23"/>
          <c:order val="23"/>
          <c:tx>
            <c:strRef>
              <c:f>'チャート（耐久）'!$B$41:$C$41</c:f>
              <c:strCache>
                <c:ptCount val="2"/>
                <c:pt idx="0">
                  <c:v>85</c:v>
                </c:pt>
                <c:pt idx="1">
                  <c:v>塩山自動車 アルト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'チャート（耐久）'!$D$41:$F$41</c:f>
              <c:numCache>
                <c:formatCode>General</c:formatCode>
                <c:ptCount val="3"/>
                <c:pt idx="0">
                  <c:v>20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5A-4168-94B0-A470AE367C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423463612628457"/>
          <c:y val="0.15369046202506048"/>
          <c:w val="0.40085250404132278"/>
          <c:h val="0.81352216907097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54000112706412928"/>
          <c:w val="0.57980746645065684"/>
          <c:h val="0.33597009729033706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'チャート（耐久）'!$B$47:$C$47</c:f>
              <c:strCache>
                <c:ptCount val="2"/>
                <c:pt idx="0">
                  <c:v>829</c:v>
                </c:pt>
                <c:pt idx="1">
                  <c:v>チーム関東 ARY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'チャート（耐久）'!$D$47:$F$47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D79-8647-00761E72C64F}"/>
            </c:ext>
          </c:extLst>
        </c:ser>
        <c:ser>
          <c:idx val="1"/>
          <c:order val="1"/>
          <c:tx>
            <c:strRef>
              <c:f>'チャート（耐久）'!$B$48:$C$48</c:f>
              <c:strCache>
                <c:ptCount val="2"/>
                <c:pt idx="0">
                  <c:v>112</c:v>
                </c:pt>
                <c:pt idx="1">
                  <c:v>ARYレーシング タカムクキッチン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'チャート（耐久）'!$D$48:$F$48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D79-8647-00761E72C64F}"/>
            </c:ext>
          </c:extLst>
        </c:ser>
        <c:ser>
          <c:idx val="2"/>
          <c:order val="2"/>
          <c:tx>
            <c:strRef>
              <c:f>'チャート（耐久）'!$B$49:$C$49</c:f>
              <c:strCache>
                <c:ptCount val="2"/>
                <c:pt idx="0">
                  <c:v>32</c:v>
                </c:pt>
                <c:pt idx="1">
                  <c:v>パワクラ Sリミ☆ノービス走 GT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'チャート（耐久）'!$D$49:$F$49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B-4433-B505-A98F7FEF0CF7}"/>
            </c:ext>
          </c:extLst>
        </c:ser>
        <c:ser>
          <c:idx val="3"/>
          <c:order val="3"/>
          <c:tx>
            <c:strRef>
              <c:f>'チャート（耐久）'!$B$50:$C$50</c:f>
              <c:strCache>
                <c:ptCount val="2"/>
                <c:pt idx="0">
                  <c:v>56</c:v>
                </c:pt>
                <c:pt idx="1">
                  <c:v>コバヤシＲ&amp;Ｄエッセ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'チャート（耐久）'!$D$50:$F$50</c:f>
              <c:numCache>
                <c:formatCode>General</c:formatCode>
                <c:ptCount val="3"/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B-4433-B505-A98F7FEF0CF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17246725779361"/>
          <c:y val="0.46997030263215794"/>
          <c:w val="0.38717129312341975"/>
          <c:h val="0.47120621336559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（学生クラス）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46607397976376602"/>
          <c:w val="0.56567951093630131"/>
          <c:h val="0.4493103225078890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'チャート（耐久）'!$B$56:$C$56</c:f>
              <c:strCache>
                <c:ptCount val="2"/>
                <c:pt idx="0">
                  <c:v>385</c:v>
                </c:pt>
                <c:pt idx="1">
                  <c:v>IUAC LOCK-TIGHT ディクセル エッセ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'チャート（耐久）'!$D$56:$F$56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8-490E-9D83-A0DE29724B5F}"/>
            </c:ext>
          </c:extLst>
        </c:ser>
        <c:ser>
          <c:idx val="1"/>
          <c:order val="1"/>
          <c:tx>
            <c:strRef>
              <c:f>'チャート（耐久）'!$B$57:$C$57</c:f>
              <c:strCache>
                <c:ptCount val="2"/>
                <c:pt idx="0">
                  <c:v>103</c:v>
                </c:pt>
                <c:pt idx="1">
                  <c:v>APUMSC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'チャート（耐久）'!$D$57:$F$57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8-490E-9D83-A0DE29724B5F}"/>
            </c:ext>
          </c:extLst>
        </c:ser>
        <c:ser>
          <c:idx val="2"/>
          <c:order val="2"/>
          <c:tx>
            <c:strRef>
              <c:f>'チャート（耐久）'!$B$58:$C$58</c:f>
              <c:strCache>
                <c:ptCount val="2"/>
                <c:pt idx="0">
                  <c:v>382</c:v>
                </c:pt>
                <c:pt idx="1">
                  <c:v>DUMCブライダルアルト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'チャート（耐久）'!$D$58:$F$58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8-490E-9D83-A0DE29724B5F}"/>
            </c:ext>
          </c:extLst>
        </c:ser>
        <c:ser>
          <c:idx val="3"/>
          <c:order val="3"/>
          <c:tx>
            <c:strRef>
              <c:f>'チャート（耐久）'!$B$59:$C$59</c:f>
              <c:strCache>
                <c:ptCount val="2"/>
                <c:pt idx="0">
                  <c:v>680</c:v>
                </c:pt>
                <c:pt idx="1">
                  <c:v>NUMC おニューアルト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'チャート（耐久）'!$D$59:$F$59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28-490E-9D83-A0DE29724B5F}"/>
            </c:ext>
          </c:extLst>
        </c:ser>
        <c:ser>
          <c:idx val="4"/>
          <c:order val="4"/>
          <c:tx>
            <c:strRef>
              <c:f>'チャート（耐久）'!$B$60:$C$60</c:f>
              <c:strCache>
                <c:ptCount val="2"/>
                <c:pt idx="0">
                  <c:v>957</c:v>
                </c:pt>
                <c:pt idx="1">
                  <c:v>AUAC 先輩の置き土産 ミラ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'チャート（耐久）'!$D$60:$F$60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28-490E-9D83-A0DE29724B5F}"/>
            </c:ext>
          </c:extLst>
        </c:ser>
        <c:ser>
          <c:idx val="5"/>
          <c:order val="5"/>
          <c:tx>
            <c:strRef>
              <c:f>'チャート（耐久）'!$B$61:$C$61</c:f>
              <c:strCache>
                <c:ptCount val="2"/>
                <c:pt idx="0">
                  <c:v>33</c:v>
                </c:pt>
                <c:pt idx="1">
                  <c:v>YUMC アルトバン 中村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'チャート（耐久）'!$D$61:$F$61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2E4-AE07-FC420E1A6B0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7278779261127"/>
          <c:y val="0.41426425614857609"/>
          <c:w val="0.3890331854065795"/>
          <c:h val="0.54814193839437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27807658108770256"/>
          <c:w val="0.62040692771351724"/>
          <c:h val="0.6731332105337732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(660選手権)'!$B$4:$C$4</c:f>
              <c:strCache>
                <c:ptCount val="2"/>
                <c:pt idx="0">
                  <c:v>90</c:v>
                </c:pt>
                <c:pt idx="1">
                  <c:v>新関 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(660選手権)'!$D$4:$G$4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C-4A1C-9F0D-B23FEB05DB6E}"/>
            </c:ext>
          </c:extLst>
        </c:ser>
        <c:ser>
          <c:idx val="1"/>
          <c:order val="1"/>
          <c:tx>
            <c:strRef>
              <c:f>'チャート (660選手権)'!$B$5:$C$5</c:f>
              <c:strCache>
                <c:ptCount val="2"/>
                <c:pt idx="0">
                  <c:v>154</c:v>
                </c:pt>
                <c:pt idx="1">
                  <c:v>小松 日高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(660選手権)'!$D$5:$G$5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C-4A1C-9F0D-B23FEB05DB6E}"/>
            </c:ext>
          </c:extLst>
        </c:ser>
        <c:ser>
          <c:idx val="2"/>
          <c:order val="2"/>
          <c:tx>
            <c:strRef>
              <c:f>'チャート (660選手権)'!$B$6:$C$6</c:f>
              <c:strCache>
                <c:ptCount val="2"/>
                <c:pt idx="0">
                  <c:v>11</c:v>
                </c:pt>
                <c:pt idx="1">
                  <c:v>アベ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(660選手権)'!$D$6:$G$6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C-4A1C-9F0D-B23FEB05DB6E}"/>
            </c:ext>
          </c:extLst>
        </c:ser>
        <c:ser>
          <c:idx val="3"/>
          <c:order val="3"/>
          <c:tx>
            <c:strRef>
              <c:f>'チャート (660選手権)'!$B$7:$C$7</c:f>
              <c:strCache>
                <c:ptCount val="2"/>
                <c:pt idx="0">
                  <c:v>720</c:v>
                </c:pt>
                <c:pt idx="1">
                  <c:v>村上 正夫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(660選手権)'!$D$7:$G$7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FC-4A1C-9F0D-B23FEB05DB6E}"/>
            </c:ext>
          </c:extLst>
        </c:ser>
        <c:ser>
          <c:idx val="4"/>
          <c:order val="4"/>
          <c:tx>
            <c:strRef>
              <c:f>'チャート (660選手権)'!$B$8:$C$8</c:f>
              <c:strCache>
                <c:ptCount val="2"/>
                <c:pt idx="0">
                  <c:v>618</c:v>
                </c:pt>
                <c:pt idx="1">
                  <c:v>管野 則喜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(660選手権)'!$D$8:$G$8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FC-4A1C-9F0D-B23FEB05DB6E}"/>
            </c:ext>
          </c:extLst>
        </c:ser>
        <c:ser>
          <c:idx val="5"/>
          <c:order val="5"/>
          <c:tx>
            <c:strRef>
              <c:f>'チャート (660選手権)'!$B$9:$C$9</c:f>
              <c:strCache>
                <c:ptCount val="2"/>
                <c:pt idx="0">
                  <c:v>338</c:v>
                </c:pt>
                <c:pt idx="1">
                  <c:v>齋藤 大寛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(660選手権)'!$D$9:$G$9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0-448A-AB1F-BD52AAE89F08}"/>
            </c:ext>
          </c:extLst>
        </c:ser>
        <c:ser>
          <c:idx val="6"/>
          <c:order val="6"/>
          <c:tx>
            <c:strRef>
              <c:f>'チャート (660選手権)'!$B$10:$C$10</c:f>
              <c:strCache>
                <c:ptCount val="2"/>
                <c:pt idx="0">
                  <c:v>919</c:v>
                </c:pt>
                <c:pt idx="1">
                  <c:v>茂木 勇輝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(660選手権)'!$D$10:$G$10</c:f>
              <c:numCache>
                <c:formatCode>General</c:formatCode>
                <c:ptCount val="4"/>
                <c:pt idx="2">
                  <c:v>8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6-435D-BDDA-D049A2EE367C}"/>
            </c:ext>
          </c:extLst>
        </c:ser>
        <c:ser>
          <c:idx val="7"/>
          <c:order val="7"/>
          <c:tx>
            <c:strRef>
              <c:f>'チャート (660選手権)'!$B$11:$C$11</c:f>
              <c:strCache>
                <c:ptCount val="2"/>
                <c:pt idx="0">
                  <c:v>70</c:v>
                </c:pt>
                <c:pt idx="1">
                  <c:v>村松 正剛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(660選手権)'!$D$11:$G$11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6-435D-BDDA-D049A2EE367C}"/>
            </c:ext>
          </c:extLst>
        </c:ser>
        <c:ser>
          <c:idx val="8"/>
          <c:order val="8"/>
          <c:tx>
            <c:strRef>
              <c:f>'チャート (660選手権)'!$B$12:$C$12</c:f>
              <c:strCache>
                <c:ptCount val="2"/>
                <c:pt idx="0">
                  <c:v>358</c:v>
                </c:pt>
                <c:pt idx="1">
                  <c:v>志賀 卓也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(660選手権)'!$D$12:$G$12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6-435D-BDDA-D049A2EE367C}"/>
            </c:ext>
          </c:extLst>
        </c:ser>
        <c:ser>
          <c:idx val="9"/>
          <c:order val="9"/>
          <c:tx>
            <c:strRef>
              <c:f>'チャート (660選手権)'!$B$13:$C$13</c:f>
              <c:strCache>
                <c:ptCount val="2"/>
                <c:pt idx="0">
                  <c:v>122</c:v>
                </c:pt>
                <c:pt idx="1">
                  <c:v>本田 通幸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(660選手権)'!$D$13:$G$13</c:f>
              <c:numCache>
                <c:formatCode>General</c:formatCode>
                <c:ptCount val="4"/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6-4BEA-8CBE-33DB05B1C7B8}"/>
            </c:ext>
          </c:extLst>
        </c:ser>
        <c:ser>
          <c:idx val="10"/>
          <c:order val="10"/>
          <c:tx>
            <c:strRef>
              <c:f>'チャート (660選手権)'!$B$14:$C$14</c:f>
              <c:strCache>
                <c:ptCount val="2"/>
                <c:pt idx="0">
                  <c:v>37</c:v>
                </c:pt>
                <c:pt idx="1">
                  <c:v>今野 智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(660選手権)'!$D$14:$G$14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C-471C-A85D-56208716D252}"/>
            </c:ext>
          </c:extLst>
        </c:ser>
        <c:ser>
          <c:idx val="11"/>
          <c:order val="11"/>
          <c:tx>
            <c:strRef>
              <c:f>'チャート (660選手権)'!$B$15:$C$15</c:f>
              <c:strCache>
                <c:ptCount val="2"/>
                <c:pt idx="0">
                  <c:v>21</c:v>
                </c:pt>
                <c:pt idx="1">
                  <c:v>大塚 猛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(660選手権)'!$D$15:$G$15</c:f>
              <c:numCache>
                <c:formatCode>General</c:formatCode>
                <c:ptCount val="4"/>
                <c:pt idx="2">
                  <c:v>10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C-471C-A85D-56208716D252}"/>
            </c:ext>
          </c:extLst>
        </c:ser>
        <c:ser>
          <c:idx val="12"/>
          <c:order val="12"/>
          <c:tx>
            <c:strRef>
              <c:f>'チャート (660選手権)'!$B$16:$C$16</c:f>
              <c:strCache>
                <c:ptCount val="2"/>
                <c:pt idx="0">
                  <c:v>12</c:v>
                </c:pt>
                <c:pt idx="1">
                  <c:v>石戸 正美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(660選手権)'!$D$16:$G$16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E-4278-A32E-D27B3FCF2B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046755852249"/>
          <c:y val="0.24856263574081991"/>
          <c:w val="0.28128523111612175"/>
          <c:h val="0.73360018960840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1450003645377659"/>
          <c:w val="0.616975279664845"/>
          <c:h val="0.8647231805054470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(660選手権)'!$B$44:$C$44</c:f>
              <c:strCache>
                <c:ptCount val="2"/>
                <c:pt idx="0">
                  <c:v>73</c:v>
                </c:pt>
                <c:pt idx="1">
                  <c:v>高岡 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(660選手権)'!$D$44:$G$44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1-43D8-ACF4-F6DBF5351703}"/>
            </c:ext>
          </c:extLst>
        </c:ser>
        <c:ser>
          <c:idx val="1"/>
          <c:order val="1"/>
          <c:tx>
            <c:strRef>
              <c:f>'チャート (660選手権)'!$B$45:$C$45</c:f>
              <c:strCache>
                <c:ptCount val="2"/>
                <c:pt idx="0">
                  <c:v>163</c:v>
                </c:pt>
                <c:pt idx="1">
                  <c:v>小林 光司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(660選手権)'!$D$45:$G$45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1-43D8-ACF4-F6DBF5351703}"/>
            </c:ext>
          </c:extLst>
        </c:ser>
        <c:ser>
          <c:idx val="2"/>
          <c:order val="2"/>
          <c:tx>
            <c:strRef>
              <c:f>'チャート (660選手権)'!$B$46:$C$46</c:f>
              <c:strCache>
                <c:ptCount val="2"/>
                <c:pt idx="0">
                  <c:v>775</c:v>
                </c:pt>
                <c:pt idx="1">
                  <c:v>良川 勇司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(660選手権)'!$D$46:$G$46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11-43D8-ACF4-F6DBF5351703}"/>
            </c:ext>
          </c:extLst>
        </c:ser>
        <c:ser>
          <c:idx val="3"/>
          <c:order val="3"/>
          <c:tx>
            <c:strRef>
              <c:f>'チャート (660選手権)'!$B$47:$C$47</c:f>
              <c:strCache>
                <c:ptCount val="2"/>
                <c:pt idx="0">
                  <c:v>177</c:v>
                </c:pt>
                <c:pt idx="1">
                  <c:v>大木 佳斗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(660選手権)'!$D$47:$G$47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11-43D8-ACF4-F6DBF5351703}"/>
            </c:ext>
          </c:extLst>
        </c:ser>
        <c:ser>
          <c:idx val="4"/>
          <c:order val="4"/>
          <c:tx>
            <c:strRef>
              <c:f>'チャート (660選手権)'!$B$48:$C$48</c:f>
              <c:strCache>
                <c:ptCount val="2"/>
                <c:pt idx="0">
                  <c:v>124</c:v>
                </c:pt>
                <c:pt idx="1">
                  <c:v>岩崎 悠人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(660選手権)'!$D$48:$G$48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11-43D8-ACF4-F6DBF5351703}"/>
            </c:ext>
          </c:extLst>
        </c:ser>
        <c:ser>
          <c:idx val="5"/>
          <c:order val="5"/>
          <c:tx>
            <c:strRef>
              <c:f>'チャート (660選手権)'!$B$49:$C$49</c:f>
              <c:strCache>
                <c:ptCount val="2"/>
                <c:pt idx="0">
                  <c:v>127</c:v>
                </c:pt>
                <c:pt idx="1">
                  <c:v>千吉良 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(660選手権)'!$D$49:$G$49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11-43D8-ACF4-F6DBF5351703}"/>
            </c:ext>
          </c:extLst>
        </c:ser>
        <c:ser>
          <c:idx val="6"/>
          <c:order val="6"/>
          <c:tx>
            <c:strRef>
              <c:f>'チャート (660選手権)'!$B$50:$C$50</c:f>
              <c:strCache>
                <c:ptCount val="2"/>
                <c:pt idx="0">
                  <c:v>91</c:v>
                </c:pt>
                <c:pt idx="1">
                  <c:v>神代 健太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(660選手権)'!$D$50:$G$50</c:f>
              <c:numCache>
                <c:formatCode>General</c:formatCode>
                <c:ptCount val="4"/>
                <c:pt idx="1">
                  <c:v>7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11-43D8-ACF4-F6DBF5351703}"/>
            </c:ext>
          </c:extLst>
        </c:ser>
        <c:ser>
          <c:idx val="7"/>
          <c:order val="7"/>
          <c:tx>
            <c:strRef>
              <c:f>'チャート (660選手権)'!$B$51:$C$51</c:f>
              <c:strCache>
                <c:ptCount val="2"/>
                <c:pt idx="0">
                  <c:v>150</c:v>
                </c:pt>
                <c:pt idx="1">
                  <c:v>小野寺 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(660選手権)'!$D$51:$G$51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11-43D8-ACF4-F6DBF5351703}"/>
            </c:ext>
          </c:extLst>
        </c:ser>
        <c:ser>
          <c:idx val="8"/>
          <c:order val="8"/>
          <c:tx>
            <c:strRef>
              <c:f>'チャート (660選手権)'!$B$52:$C$52</c:f>
              <c:strCache>
                <c:ptCount val="2"/>
                <c:pt idx="0">
                  <c:v>309</c:v>
                </c:pt>
                <c:pt idx="1">
                  <c:v>佐藤 奈美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(660選手権)'!$D$52:$G$52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11-43D8-ACF4-F6DBF5351703}"/>
            </c:ext>
          </c:extLst>
        </c:ser>
        <c:ser>
          <c:idx val="9"/>
          <c:order val="9"/>
          <c:tx>
            <c:strRef>
              <c:f>'チャート (660選手権)'!$B$53:$C$53</c:f>
              <c:strCache>
                <c:ptCount val="2"/>
                <c:pt idx="0">
                  <c:v>789</c:v>
                </c:pt>
                <c:pt idx="1">
                  <c:v>宮嶋 弘樹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(660選手権)'!$D$53:$G$53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11-43D8-ACF4-F6DBF5351703}"/>
            </c:ext>
          </c:extLst>
        </c:ser>
        <c:ser>
          <c:idx val="10"/>
          <c:order val="10"/>
          <c:tx>
            <c:strRef>
              <c:f>'チャート (660選手権)'!$B$54:$C$54</c:f>
              <c:strCache>
                <c:ptCount val="2"/>
                <c:pt idx="0">
                  <c:v>49</c:v>
                </c:pt>
                <c:pt idx="1">
                  <c:v>渋谷 正信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(660選手権)'!$D$54:$G$54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11-43D8-ACF4-F6DBF5351703}"/>
            </c:ext>
          </c:extLst>
        </c:ser>
        <c:ser>
          <c:idx val="11"/>
          <c:order val="11"/>
          <c:tx>
            <c:strRef>
              <c:f>'チャート (660選手権)'!$B$55:$C$55</c:f>
              <c:strCache>
                <c:ptCount val="2"/>
                <c:pt idx="0">
                  <c:v>461</c:v>
                </c:pt>
                <c:pt idx="1">
                  <c:v>伊勢屋 優佑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(660選手権)'!$D$55:$G$55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11-43D8-ACF4-F6DBF5351703}"/>
            </c:ext>
          </c:extLst>
        </c:ser>
        <c:ser>
          <c:idx val="12"/>
          <c:order val="12"/>
          <c:tx>
            <c:strRef>
              <c:f>'チャート (660選手権)'!$B$56:$C$56</c:f>
              <c:strCache>
                <c:ptCount val="2"/>
                <c:pt idx="0">
                  <c:v>23</c:v>
                </c:pt>
                <c:pt idx="1">
                  <c:v>富田 真澄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(660選手権)'!$D$56:$G$56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411-43D8-ACF4-F6DBF5351703}"/>
            </c:ext>
          </c:extLst>
        </c:ser>
        <c:ser>
          <c:idx val="13"/>
          <c:order val="13"/>
          <c:tx>
            <c:strRef>
              <c:f>'チャート (660選手権)'!$B$57:$C$57</c:f>
              <c:strCache>
                <c:ptCount val="2"/>
                <c:pt idx="0">
                  <c:v>46</c:v>
                </c:pt>
                <c:pt idx="1">
                  <c:v>塩山 純一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(660選手権)'!$D$57:$G$57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11-43D8-ACF4-F6DBF5351703}"/>
            </c:ext>
          </c:extLst>
        </c:ser>
        <c:ser>
          <c:idx val="14"/>
          <c:order val="14"/>
          <c:tx>
            <c:strRef>
              <c:f>'チャート (660選手権)'!$B$58:$C$58</c:f>
              <c:strCache>
                <c:ptCount val="2"/>
                <c:pt idx="0">
                  <c:v>283</c:v>
                </c:pt>
                <c:pt idx="1">
                  <c:v>松本 大樹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(660選手権)'!$D$58:$G$58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411-43D8-ACF4-F6DBF5351703}"/>
            </c:ext>
          </c:extLst>
        </c:ser>
        <c:ser>
          <c:idx val="45"/>
          <c:order val="15"/>
          <c:tx>
            <c:strRef>
              <c:f>'チャート (660選手権)'!$B$59:$C$59</c:f>
              <c:strCache>
                <c:ptCount val="2"/>
                <c:pt idx="0">
                  <c:v>771</c:v>
                </c:pt>
                <c:pt idx="1">
                  <c:v>淀 孝志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(660選手権)'!$D$59:$G$59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F-467E-AA1D-6D5C282D4802}"/>
            </c:ext>
          </c:extLst>
        </c:ser>
        <c:ser>
          <c:idx val="15"/>
          <c:order val="16"/>
          <c:tx>
            <c:strRef>
              <c:f>'チャート (660選手権)'!$B$60:$C$60</c:f>
              <c:strCache>
                <c:ptCount val="2"/>
                <c:pt idx="0">
                  <c:v>66</c:v>
                </c:pt>
                <c:pt idx="1">
                  <c:v>太田 治久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(660選手権)'!$D$60:$G$60</c:f>
              <c:numCache>
                <c:formatCode>General</c:formatCode>
                <c:ptCount val="4"/>
                <c:pt idx="2">
                  <c:v>9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411-43D8-ACF4-F6DBF5351703}"/>
            </c:ext>
          </c:extLst>
        </c:ser>
        <c:ser>
          <c:idx val="46"/>
          <c:order val="17"/>
          <c:tx>
            <c:strRef>
              <c:f>'チャート (660選手権)'!$B$61:$C$61</c:f>
              <c:strCache>
                <c:ptCount val="2"/>
                <c:pt idx="0">
                  <c:v>223</c:v>
                </c:pt>
                <c:pt idx="1">
                  <c:v>増澤 幸敏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(660選手権)'!$D$61:$G$61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F-467E-AA1D-6D5C282D4802}"/>
            </c:ext>
          </c:extLst>
        </c:ser>
        <c:ser>
          <c:idx val="16"/>
          <c:order val="18"/>
          <c:tx>
            <c:strRef>
              <c:f>'チャート (660選手権)'!$B$62:$C$62</c:f>
              <c:strCache>
                <c:ptCount val="2"/>
                <c:pt idx="0">
                  <c:v>3</c:v>
                </c:pt>
                <c:pt idx="1">
                  <c:v>斎藤 誠史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(660選手権)'!$D$62:$G$62</c:f>
              <c:numCache>
                <c:formatCode>General</c:formatCode>
                <c:ptCount val="4"/>
                <c:pt idx="1">
                  <c:v>9</c:v>
                </c:pt>
                <c:pt idx="2">
                  <c:v>11</c:v>
                </c:pt>
                <c:pt idx="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411-43D8-ACF4-F6DBF5351703}"/>
            </c:ext>
          </c:extLst>
        </c:ser>
        <c:ser>
          <c:idx val="17"/>
          <c:order val="19"/>
          <c:tx>
            <c:strRef>
              <c:f>'チャート (660選手権)'!$B$63:$C$63</c:f>
              <c:strCache>
                <c:ptCount val="2"/>
                <c:pt idx="0">
                  <c:v>224</c:v>
                </c:pt>
                <c:pt idx="1">
                  <c:v>船間 勇輝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(660選手権)'!$D$63:$G$63</c:f>
              <c:numCache>
                <c:formatCode>General</c:formatCode>
                <c:ptCount val="4"/>
                <c:pt idx="2">
                  <c:v>34</c:v>
                </c:pt>
                <c:pt idx="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411-43D8-ACF4-F6DBF5351703}"/>
            </c:ext>
          </c:extLst>
        </c:ser>
        <c:ser>
          <c:idx val="18"/>
          <c:order val="20"/>
          <c:tx>
            <c:strRef>
              <c:f>'チャート (660選手権)'!$B$64:$C$64</c:f>
              <c:strCache>
                <c:ptCount val="2"/>
                <c:pt idx="0">
                  <c:v>14</c:v>
                </c:pt>
                <c:pt idx="1">
                  <c:v>辻原 直人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(660選手権)'!$D$64:$G$64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411-43D8-ACF4-F6DBF5351703}"/>
            </c:ext>
          </c:extLst>
        </c:ser>
        <c:ser>
          <c:idx val="19"/>
          <c:order val="21"/>
          <c:tx>
            <c:strRef>
              <c:f>'チャート (660選手権)'!$B$65:$C$65</c:f>
              <c:strCache>
                <c:ptCount val="2"/>
                <c:pt idx="0">
                  <c:v>179</c:v>
                </c:pt>
                <c:pt idx="1">
                  <c:v>遠藤 龍乃介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(660選手権)'!$D$65:$G$65</c:f>
              <c:numCache>
                <c:formatCode>General</c:formatCode>
                <c:ptCount val="4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411-43D8-ACF4-F6DBF5351703}"/>
            </c:ext>
          </c:extLst>
        </c:ser>
        <c:ser>
          <c:idx val="20"/>
          <c:order val="22"/>
          <c:tx>
            <c:strRef>
              <c:f>'チャート (660選手権)'!$B$66:$C$66</c:f>
              <c:strCache>
                <c:ptCount val="2"/>
                <c:pt idx="0">
                  <c:v>398</c:v>
                </c:pt>
                <c:pt idx="1">
                  <c:v>中野 渓一郎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(660選手権)'!$D$66:$G$66</c:f>
              <c:numCache>
                <c:formatCode>General</c:formatCode>
                <c:ptCount val="4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411-43D8-ACF4-F6DBF5351703}"/>
            </c:ext>
          </c:extLst>
        </c:ser>
        <c:ser>
          <c:idx val="21"/>
          <c:order val="23"/>
          <c:tx>
            <c:strRef>
              <c:f>'チャート (660選手権)'!$B$67:$C$67</c:f>
              <c:strCache>
                <c:ptCount val="2"/>
                <c:pt idx="0">
                  <c:v>514</c:v>
                </c:pt>
                <c:pt idx="1">
                  <c:v>三宅 勇次郎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(660選手権)'!$D$67:$G$67</c:f>
              <c:numCache>
                <c:formatCode>General</c:formatCode>
                <c:ptCount val="4"/>
                <c:pt idx="1">
                  <c:v>12</c:v>
                </c:pt>
                <c:pt idx="2">
                  <c:v>15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411-43D8-ACF4-F6DBF5351703}"/>
            </c:ext>
          </c:extLst>
        </c:ser>
        <c:ser>
          <c:idx val="22"/>
          <c:order val="24"/>
          <c:tx>
            <c:strRef>
              <c:f>'チャート (660選手権)'!$B$68:$C$68</c:f>
              <c:strCache>
                <c:ptCount val="2"/>
                <c:pt idx="0">
                  <c:v>24</c:v>
                </c:pt>
                <c:pt idx="1">
                  <c:v>新舘 紘仁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(660選手権)'!$D$68:$G$68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411-43D8-ACF4-F6DBF5351703}"/>
            </c:ext>
          </c:extLst>
        </c:ser>
        <c:ser>
          <c:idx val="23"/>
          <c:order val="25"/>
          <c:tx>
            <c:strRef>
              <c:f>'チャート (660選手権)'!$B$69:$C$69</c:f>
              <c:strCache>
                <c:ptCount val="2"/>
                <c:pt idx="0">
                  <c:v>686</c:v>
                </c:pt>
                <c:pt idx="1">
                  <c:v>大内 勇樹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(660選手権)'!$D$69:$G$69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411-43D8-ACF4-F6DBF5351703}"/>
            </c:ext>
          </c:extLst>
        </c:ser>
        <c:ser>
          <c:idx val="24"/>
          <c:order val="26"/>
          <c:tx>
            <c:strRef>
              <c:f>'チャート (660選手権)'!$B$70:$C$70</c:f>
              <c:strCache>
                <c:ptCount val="2"/>
                <c:pt idx="0">
                  <c:v>100</c:v>
                </c:pt>
                <c:pt idx="1">
                  <c:v>笠原 央洲馬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(660選手権)'!$D$70:$G$70</c:f>
              <c:numCache>
                <c:formatCode>General</c:formatCode>
                <c:ptCount val="4"/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11-43D8-ACF4-F6DBF5351703}"/>
            </c:ext>
          </c:extLst>
        </c:ser>
        <c:ser>
          <c:idx val="25"/>
          <c:order val="27"/>
          <c:tx>
            <c:strRef>
              <c:f>'チャート (660選手権)'!$B$71:$C$71</c:f>
              <c:strCache>
                <c:ptCount val="2"/>
                <c:pt idx="0">
                  <c:v>129</c:v>
                </c:pt>
                <c:pt idx="1">
                  <c:v>阿部 孔城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(660選手権)'!$D$71:$G$71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1-405C-A748-1D1A6535730E}"/>
            </c:ext>
          </c:extLst>
        </c:ser>
        <c:ser>
          <c:idx val="26"/>
          <c:order val="28"/>
          <c:tx>
            <c:strRef>
              <c:f>'チャート (660選手権)'!$B$72:$C$72</c:f>
              <c:strCache>
                <c:ptCount val="2"/>
                <c:pt idx="0">
                  <c:v>136</c:v>
                </c:pt>
                <c:pt idx="1">
                  <c:v>武田 楓生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(660選手権)'!$D$72:$G$72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1-405C-A748-1D1A6535730E}"/>
            </c:ext>
          </c:extLst>
        </c:ser>
        <c:ser>
          <c:idx val="27"/>
          <c:order val="29"/>
          <c:tx>
            <c:strRef>
              <c:f>'チャート (660選手権)'!$B$73:$C$73</c:f>
              <c:strCache>
                <c:ptCount val="2"/>
                <c:pt idx="0">
                  <c:v>235</c:v>
                </c:pt>
                <c:pt idx="1">
                  <c:v>栗原 悠生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(660選手権)'!$D$73:$G$73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1-405C-A748-1D1A6535730E}"/>
            </c:ext>
          </c:extLst>
        </c:ser>
        <c:ser>
          <c:idx val="28"/>
          <c:order val="30"/>
          <c:tx>
            <c:strRef>
              <c:f>'チャート (660選手権)'!$B$74:$C$74</c:f>
              <c:strCache>
                <c:ptCount val="2"/>
                <c:pt idx="0">
                  <c:v>303</c:v>
                </c:pt>
                <c:pt idx="1">
                  <c:v>佐野 心優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(660選手権)'!$D$74:$G$74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81-405C-A748-1D1A6535730E}"/>
            </c:ext>
          </c:extLst>
        </c:ser>
        <c:ser>
          <c:idx val="29"/>
          <c:order val="31"/>
          <c:tx>
            <c:strRef>
              <c:f>'チャート (660選手権)'!$B$75:$C$75</c:f>
              <c:strCache>
                <c:ptCount val="2"/>
                <c:pt idx="0">
                  <c:v>695</c:v>
                </c:pt>
                <c:pt idx="1">
                  <c:v>田中 翔馬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(660選手権)'!$D$75:$G$75</c:f>
              <c:numCache>
                <c:formatCode>General</c:formatCode>
                <c:ptCount val="4"/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81-405C-A748-1D1A6535730E}"/>
            </c:ext>
          </c:extLst>
        </c:ser>
        <c:ser>
          <c:idx val="30"/>
          <c:order val="32"/>
          <c:tx>
            <c:strRef>
              <c:f>'チャート (660選手権)'!$B$76:$C$76</c:f>
              <c:strCache>
                <c:ptCount val="2"/>
                <c:pt idx="0">
                  <c:v>730</c:v>
                </c:pt>
                <c:pt idx="1">
                  <c:v>岩崎 研人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(660選手権)'!$D$76:$G$76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81-405C-A748-1D1A6535730E}"/>
            </c:ext>
          </c:extLst>
        </c:ser>
        <c:ser>
          <c:idx val="31"/>
          <c:order val="33"/>
          <c:tx>
            <c:strRef>
              <c:f>'チャート (660選手権)'!$B$77:$C$77</c:f>
              <c:strCache>
                <c:ptCount val="2"/>
                <c:pt idx="0">
                  <c:v>808</c:v>
                </c:pt>
                <c:pt idx="1">
                  <c:v>松村 幸哉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(660選手権)'!$D$77:$G$77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81-405C-A748-1D1A6535730E}"/>
            </c:ext>
          </c:extLst>
        </c:ser>
        <c:ser>
          <c:idx val="32"/>
          <c:order val="34"/>
          <c:tx>
            <c:strRef>
              <c:f>'チャート (660選手権)'!$B$78:$C$78</c:f>
              <c:strCache>
                <c:ptCount val="2"/>
                <c:pt idx="0">
                  <c:v>111</c:v>
                </c:pt>
                <c:pt idx="1">
                  <c:v>齋藤 隆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(660選手権)'!$D$78:$G$78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4F0-B0F5-A2907938F6C2}"/>
            </c:ext>
          </c:extLst>
        </c:ser>
        <c:ser>
          <c:idx val="33"/>
          <c:order val="35"/>
          <c:tx>
            <c:strRef>
              <c:f>'チャート (660選手権)'!$B$79:$C$79</c:f>
              <c:strCache>
                <c:ptCount val="2"/>
                <c:pt idx="0">
                  <c:v>117</c:v>
                </c:pt>
                <c:pt idx="1">
                  <c:v>池田 美穂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(660選手権)'!$D$79:$G$79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4F0-B0F5-A2907938F6C2}"/>
            </c:ext>
          </c:extLst>
        </c:ser>
        <c:ser>
          <c:idx val="34"/>
          <c:order val="36"/>
          <c:tx>
            <c:strRef>
              <c:f>'チャート (660選手権)'!$B$80:$C$80</c:f>
              <c:strCache>
                <c:ptCount val="2"/>
                <c:pt idx="0">
                  <c:v>625</c:v>
                </c:pt>
                <c:pt idx="1">
                  <c:v>渡邉 和哉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(660選手権)'!$D$80:$G$80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9-44F0-B0F5-A2907938F6C2}"/>
            </c:ext>
          </c:extLst>
        </c:ser>
        <c:ser>
          <c:idx val="35"/>
          <c:order val="37"/>
          <c:tx>
            <c:strRef>
              <c:f>'チャート (660選手権)'!$B$81:$C$81</c:f>
              <c:strCache>
                <c:ptCount val="2"/>
                <c:pt idx="0">
                  <c:v>841</c:v>
                </c:pt>
                <c:pt idx="1">
                  <c:v>藤原 優地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(660選手権)'!$D$81:$G$81</c:f>
              <c:numCache>
                <c:formatCode>General</c:formatCode>
                <c:ptCount val="4"/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59-44F0-B0F5-A2907938F6C2}"/>
            </c:ext>
          </c:extLst>
        </c:ser>
        <c:ser>
          <c:idx val="36"/>
          <c:order val="38"/>
          <c:tx>
            <c:strRef>
              <c:f>'チャート (660選手権)'!$B$82:$C$82</c:f>
              <c:strCache>
                <c:ptCount val="2"/>
                <c:pt idx="0">
                  <c:v>999</c:v>
                </c:pt>
                <c:pt idx="1">
                  <c:v>蹄 孝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(660選手権)'!$D$82:$G$82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59-44F0-B0F5-A2907938F6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9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026164052328111"/>
          <c:y val="0.10233348527234323"/>
          <c:w val="0.36784599375650362"/>
          <c:h val="0.88971456320513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38831369233208263"/>
          <c:w val="0.62785007448393271"/>
          <c:h val="0.55732072081593831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(660選手権)'!$B$88:$C$88</c:f>
              <c:strCache>
                <c:ptCount val="2"/>
                <c:pt idx="0">
                  <c:v>168</c:v>
                </c:pt>
                <c:pt idx="1">
                  <c:v>高杉 俊太郎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(660選手権)'!$D$88:$G$88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C-4AF6-A5E7-5EC8F8B8F1FA}"/>
            </c:ext>
          </c:extLst>
        </c:ser>
        <c:ser>
          <c:idx val="1"/>
          <c:order val="1"/>
          <c:tx>
            <c:strRef>
              <c:f>'チャート (660選手権)'!$B$89:$C$89</c:f>
              <c:strCache>
                <c:ptCount val="2"/>
                <c:pt idx="0">
                  <c:v>5</c:v>
                </c:pt>
                <c:pt idx="1">
                  <c:v>高松 正雄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(660選手権)'!$D$89:$G$89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C-4AF6-A5E7-5EC8F8B8F1FA}"/>
            </c:ext>
          </c:extLst>
        </c:ser>
        <c:ser>
          <c:idx val="2"/>
          <c:order val="2"/>
          <c:tx>
            <c:strRef>
              <c:f>'チャート (660選手権)'!$B$90:$C$90</c:f>
              <c:strCache>
                <c:ptCount val="2"/>
                <c:pt idx="0">
                  <c:v>404</c:v>
                </c:pt>
                <c:pt idx="1">
                  <c:v>菅原 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(660選手権)'!$D$90:$G$90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C-4AF6-A5E7-5EC8F8B8F1FA}"/>
            </c:ext>
          </c:extLst>
        </c:ser>
        <c:ser>
          <c:idx val="3"/>
          <c:order val="3"/>
          <c:tx>
            <c:strRef>
              <c:f>'チャート (660選手権)'!$B$91:$C$91</c:f>
              <c:strCache>
                <c:ptCount val="2"/>
                <c:pt idx="0">
                  <c:v>67</c:v>
                </c:pt>
                <c:pt idx="1">
                  <c:v>鈴木 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(660選手権)'!$D$91:$G$91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C-4AF6-A5E7-5EC8F8B8F1FA}"/>
            </c:ext>
          </c:extLst>
        </c:ser>
        <c:ser>
          <c:idx val="4"/>
          <c:order val="4"/>
          <c:tx>
            <c:strRef>
              <c:f>'チャート (660選手権)'!$B$92:$C$92</c:f>
              <c:strCache>
                <c:ptCount val="2"/>
                <c:pt idx="0">
                  <c:v>4</c:v>
                </c:pt>
                <c:pt idx="1">
                  <c:v>佐藤 和音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(660選手権)'!$D$92:$G$92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5C-4AF6-A5E7-5EC8F8B8F1FA}"/>
            </c:ext>
          </c:extLst>
        </c:ser>
        <c:ser>
          <c:idx val="5"/>
          <c:order val="5"/>
          <c:tx>
            <c:strRef>
              <c:f>'チャート (660選手権)'!$B$93:$C$93</c:f>
              <c:strCache>
                <c:ptCount val="2"/>
                <c:pt idx="0">
                  <c:v>7</c:v>
                </c:pt>
                <c:pt idx="1">
                  <c:v>小林 幸一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(660選手権)'!$D$93:$G$93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5C-4AF6-A5E7-5EC8F8B8F1FA}"/>
            </c:ext>
          </c:extLst>
        </c:ser>
        <c:ser>
          <c:idx val="6"/>
          <c:order val="6"/>
          <c:tx>
            <c:strRef>
              <c:f>'チャート (660選手権)'!$B$94:$C$94</c:f>
              <c:strCache>
                <c:ptCount val="2"/>
                <c:pt idx="0">
                  <c:v>118</c:v>
                </c:pt>
                <c:pt idx="1">
                  <c:v>松本 信也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(660選手権)'!$D$94:$G$94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5C-4AF6-A5E7-5EC8F8B8F1FA}"/>
            </c:ext>
          </c:extLst>
        </c:ser>
        <c:ser>
          <c:idx val="7"/>
          <c:order val="7"/>
          <c:tx>
            <c:strRef>
              <c:f>'チャート (660選手権)'!$B$95:$C$95</c:f>
              <c:strCache>
                <c:ptCount val="2"/>
                <c:pt idx="0">
                  <c:v>113</c:v>
                </c:pt>
                <c:pt idx="1">
                  <c:v>高椋 毅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(660選手権)'!$D$95:$G$95</c:f>
              <c:numCache>
                <c:formatCode>General</c:formatCode>
                <c:ptCount val="4"/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9-4777-B3B1-C74DF90428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8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58402496985177"/>
          <c:y val="0.34211118744385138"/>
          <c:w val="0.30799549549549549"/>
          <c:h val="0.651177403160175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5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714265446548911E-2"/>
          <c:y val="0.29196850393700785"/>
          <c:w val="0.62576771653543306"/>
          <c:h val="0.65269814517332492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(660選手権)'!$B$100:$C$100</c:f>
              <c:strCache>
                <c:ptCount val="2"/>
                <c:pt idx="0">
                  <c:v>910</c:v>
                </c:pt>
                <c:pt idx="1">
                  <c:v>工藤 与輝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(660選手権)'!$D$100:$G$100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0-4BB5-B6AA-D763D61D14F6}"/>
            </c:ext>
          </c:extLst>
        </c:ser>
        <c:ser>
          <c:idx val="1"/>
          <c:order val="1"/>
          <c:tx>
            <c:strRef>
              <c:f>'チャート (660選手権)'!$B$101:$C$101</c:f>
              <c:strCache>
                <c:ptCount val="2"/>
                <c:pt idx="0">
                  <c:v>862</c:v>
                </c:pt>
                <c:pt idx="1">
                  <c:v>狩野 弘匡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(660選手権)'!$D$101:$G$101</c:f>
              <c:numCache>
                <c:formatCode>General</c:formatCode>
                <c:ptCount val="4"/>
                <c:pt idx="1">
                  <c:v>8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0-4BB5-B6AA-D763D61D14F6}"/>
            </c:ext>
          </c:extLst>
        </c:ser>
        <c:ser>
          <c:idx val="2"/>
          <c:order val="2"/>
          <c:tx>
            <c:strRef>
              <c:f>'チャート (660選手権)'!$B$102:$C$102</c:f>
              <c:strCache>
                <c:ptCount val="2"/>
                <c:pt idx="0">
                  <c:v>231</c:v>
                </c:pt>
                <c:pt idx="1">
                  <c:v>村上 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(660選手権)'!$D$102:$G$102</c:f>
              <c:numCache>
                <c:formatCode>General</c:formatCode>
                <c:ptCount val="4"/>
                <c:pt idx="1">
                  <c:v>3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0-4BB5-B6AA-D763D61D14F6}"/>
            </c:ext>
          </c:extLst>
        </c:ser>
        <c:ser>
          <c:idx val="3"/>
          <c:order val="3"/>
          <c:tx>
            <c:strRef>
              <c:f>'チャート (660選手権)'!$B$103:$C$103</c:f>
              <c:strCache>
                <c:ptCount val="2"/>
                <c:pt idx="0">
                  <c:v>25</c:v>
                </c:pt>
                <c:pt idx="1">
                  <c:v>大和田 亜衣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(660選手権)'!$D$103:$G$103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00-4BB5-B6AA-D763D61D14F6}"/>
            </c:ext>
          </c:extLst>
        </c:ser>
        <c:ser>
          <c:idx val="4"/>
          <c:order val="4"/>
          <c:tx>
            <c:strRef>
              <c:f>'チャート (660選手権)'!$B$104:$C$104</c:f>
              <c:strCache>
                <c:ptCount val="2"/>
                <c:pt idx="0">
                  <c:v>303</c:v>
                </c:pt>
                <c:pt idx="1">
                  <c:v>佐野 心優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(660選手権)'!$D$104:$G$104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00-4BB5-B6AA-D763D61D14F6}"/>
            </c:ext>
          </c:extLst>
        </c:ser>
        <c:ser>
          <c:idx val="5"/>
          <c:order val="5"/>
          <c:tx>
            <c:strRef>
              <c:f>'チャート (660選手権)'!$B$105:$C$105</c:f>
              <c:strCache>
                <c:ptCount val="2"/>
                <c:pt idx="0">
                  <c:v>83</c:v>
                </c:pt>
                <c:pt idx="1">
                  <c:v>日景 良一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(660選手権)'!$D$105:$G$105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00-4BB5-B6AA-D763D61D14F6}"/>
            </c:ext>
          </c:extLst>
        </c:ser>
        <c:ser>
          <c:idx val="6"/>
          <c:order val="6"/>
          <c:tx>
            <c:strRef>
              <c:f>'チャート (660選手権)'!$B$106:$C$106</c:f>
              <c:strCache>
                <c:ptCount val="2"/>
                <c:pt idx="0">
                  <c:v>55</c:v>
                </c:pt>
                <c:pt idx="1">
                  <c:v>鈴木 吉洋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(660選手権)'!$D$106:$G$106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9-45B6-AD92-44774252754D}"/>
            </c:ext>
          </c:extLst>
        </c:ser>
        <c:ser>
          <c:idx val="7"/>
          <c:order val="7"/>
          <c:tx>
            <c:strRef>
              <c:f>'チャート (660選手権)'!$B$107:$C$107</c:f>
              <c:strCache>
                <c:ptCount val="2"/>
                <c:pt idx="0">
                  <c:v>871</c:v>
                </c:pt>
                <c:pt idx="1">
                  <c:v>寒河江 研吾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(660選手権)'!$D$107:$G$107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9-45B6-AD92-44774252754D}"/>
            </c:ext>
          </c:extLst>
        </c:ser>
        <c:ser>
          <c:idx val="8"/>
          <c:order val="8"/>
          <c:tx>
            <c:strRef>
              <c:f>'チャート (660選手権)'!$B$108:$C$108</c:f>
              <c:strCache>
                <c:ptCount val="2"/>
                <c:pt idx="0">
                  <c:v>6</c:v>
                </c:pt>
                <c:pt idx="1">
                  <c:v>山崎 一幸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(660選手権)'!$D$108:$G$108</c:f>
              <c:numCache>
                <c:formatCode>General</c:formatCode>
                <c:ptCount val="4"/>
                <c:pt idx="1">
                  <c:v>6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9-45B6-AD92-44774252754D}"/>
            </c:ext>
          </c:extLst>
        </c:ser>
        <c:ser>
          <c:idx val="9"/>
          <c:order val="9"/>
          <c:tx>
            <c:strRef>
              <c:f>'チャート (660選手権)'!$B$109:$C$109</c:f>
              <c:strCache>
                <c:ptCount val="2"/>
                <c:pt idx="0">
                  <c:v>68</c:v>
                </c:pt>
                <c:pt idx="1">
                  <c:v>川越 嗣土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(660選手権)'!$D$109:$G$109</c:f>
              <c:numCache>
                <c:formatCode>General</c:formatCode>
                <c:ptCount val="4"/>
                <c:pt idx="2">
                  <c:v>8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522-9125-D7D06972EBD8}"/>
            </c:ext>
          </c:extLst>
        </c:ser>
        <c:ser>
          <c:idx val="10"/>
          <c:order val="10"/>
          <c:tx>
            <c:strRef>
              <c:f>'チャート (660選手権)'!$B$110:$C$110</c:f>
              <c:strCache>
                <c:ptCount val="2"/>
                <c:pt idx="0">
                  <c:v>29</c:v>
                </c:pt>
                <c:pt idx="1">
                  <c:v>阿部 快成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(660選手権)'!$D$110:$G$110</c:f>
              <c:numCache>
                <c:formatCode>General</c:formatCode>
                <c:ptCount val="4"/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522-9125-D7D06972EBD8}"/>
            </c:ext>
          </c:extLst>
        </c:ser>
        <c:ser>
          <c:idx val="11"/>
          <c:order val="11"/>
          <c:tx>
            <c:strRef>
              <c:f>'チャート (660選手権)'!$B$111:$C$111</c:f>
              <c:strCache>
                <c:ptCount val="2"/>
                <c:pt idx="0">
                  <c:v>848</c:v>
                </c:pt>
                <c:pt idx="1">
                  <c:v>伊藤 啓市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(660選手権)'!$D$111:$G$111</c:f>
              <c:numCache>
                <c:formatCode>General</c:formatCode>
                <c:ptCount val="4"/>
                <c:pt idx="2">
                  <c:v>12</c:v>
                </c:pt>
                <c:pt idx="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1-4522-9125-D7D06972EBD8}"/>
            </c:ext>
          </c:extLst>
        </c:ser>
        <c:ser>
          <c:idx val="12"/>
          <c:order val="12"/>
          <c:tx>
            <c:strRef>
              <c:f>'チャート (660選手権)'!$B$112:$C$112</c:f>
              <c:strCache>
                <c:ptCount val="2"/>
                <c:pt idx="0">
                  <c:v>810</c:v>
                </c:pt>
                <c:pt idx="1">
                  <c:v>山根 雄二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(660選手権)'!$D$112:$G$112</c:f>
              <c:numCache>
                <c:formatCode>General</c:formatCode>
                <c:ptCount val="4"/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B-48E2-BE55-1AD9B352F2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25118819607006"/>
          <c:y val="0.26168523248975151"/>
          <c:w val="0.32826576576576572"/>
          <c:h val="0.71601822347457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（チーム戦）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50616446140108773"/>
          <c:w val="0.63392140171667732"/>
          <c:h val="0.40159184998782371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(660選手権)'!$C$117</c:f>
              <c:strCache>
                <c:ptCount val="1"/>
                <c:pt idx="0">
                  <c:v>ARY SAKURA（大堀・岩塚）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(660選手権)'!$D$116:$G$116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(660選手権)'!$D$117:$G$117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9B9-9FFC-A39AC194B5D6}"/>
            </c:ext>
          </c:extLst>
        </c:ser>
        <c:ser>
          <c:idx val="1"/>
          <c:order val="1"/>
          <c:tx>
            <c:strRef>
              <c:f>'チャート (660選手権)'!$C$118</c:f>
              <c:strCache>
                <c:ptCount val="1"/>
                <c:pt idx="0">
                  <c:v>ガレージ・カリノ（竹中・齋藤）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(660選手権)'!$D$116:$G$116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(660選手権)'!$D$118:$G$118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9B9-9FFC-A39AC194B5D6}"/>
            </c:ext>
          </c:extLst>
        </c:ser>
        <c:ser>
          <c:idx val="2"/>
          <c:order val="2"/>
          <c:tx>
            <c:strRef>
              <c:f>'チャート (660選手権)'!$C$119</c:f>
              <c:strCache>
                <c:ptCount val="1"/>
                <c:pt idx="0">
                  <c:v>To be determined（高橋・千吉良）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(660選手権)'!$D$116:$G$116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(660選手権)'!$D$119:$G$119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D-4EBE-82AD-70743A4FF1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24161169043058"/>
          <c:y val="0.40431892121269275"/>
          <c:w val="0.32882882882882886"/>
          <c:h val="0.59568107878730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</a:t>
            </a:r>
            <a:r>
              <a:rPr lang="en-US" altLang="ja-JP"/>
              <a:t>HA36</a:t>
            </a:r>
            <a:r>
              <a:rPr lang="ja-JP" altLang="en-US"/>
              <a:t>カップ（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29630146231721033"/>
          <c:w val="0.64290651721632142"/>
          <c:h val="0.6511147356580427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(HA36)'!$B$21:$C$21</c:f>
              <c:strCache>
                <c:ptCount val="2"/>
                <c:pt idx="0">
                  <c:v>575</c:v>
                </c:pt>
                <c:pt idx="1">
                  <c:v>高橋 康平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(HA36)'!$D$21:$F$21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5-44CC-9A24-9EC3281295BF}"/>
            </c:ext>
          </c:extLst>
        </c:ser>
        <c:ser>
          <c:idx val="1"/>
          <c:order val="1"/>
          <c:tx>
            <c:strRef>
              <c:f>'チャート (HA36)'!$B$22:$C$22</c:f>
              <c:strCache>
                <c:ptCount val="2"/>
                <c:pt idx="0">
                  <c:v>440</c:v>
                </c:pt>
                <c:pt idx="1">
                  <c:v>塩野 力也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(HA36)'!$D$22:$F$22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5-44CC-9A24-9EC3281295BF}"/>
            </c:ext>
          </c:extLst>
        </c:ser>
        <c:ser>
          <c:idx val="2"/>
          <c:order val="2"/>
          <c:tx>
            <c:strRef>
              <c:f>'チャート (HA36)'!$B$23:$C$23</c:f>
              <c:strCache>
                <c:ptCount val="2"/>
                <c:pt idx="0">
                  <c:v>728</c:v>
                </c:pt>
                <c:pt idx="1">
                  <c:v>高杉 俊太郎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(HA36)'!$D$23:$F$23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5-44CC-9A24-9EC3281295BF}"/>
            </c:ext>
          </c:extLst>
        </c:ser>
        <c:ser>
          <c:idx val="3"/>
          <c:order val="3"/>
          <c:tx>
            <c:strRef>
              <c:f>'チャート (HA36)'!$B$24:$C$24</c:f>
              <c:strCache>
                <c:ptCount val="2"/>
                <c:pt idx="0">
                  <c:v>361</c:v>
                </c:pt>
                <c:pt idx="1">
                  <c:v>髙松 正雄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(HA36)'!$D$24:$F$24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5-44CC-9A24-9EC3281295BF}"/>
            </c:ext>
          </c:extLst>
        </c:ser>
        <c:ser>
          <c:idx val="4"/>
          <c:order val="4"/>
          <c:tx>
            <c:strRef>
              <c:f>'チャート (HA36)'!$B$25:$C$25</c:f>
              <c:strCache>
                <c:ptCount val="2"/>
                <c:pt idx="0">
                  <c:v>390</c:v>
                </c:pt>
                <c:pt idx="1">
                  <c:v>佐久間 航平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(HA36)'!$D$25:$F$25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5-44CC-9A24-9EC3281295BF}"/>
            </c:ext>
          </c:extLst>
        </c:ser>
        <c:ser>
          <c:idx val="5"/>
          <c:order val="5"/>
          <c:tx>
            <c:strRef>
              <c:f>'チャート (HA36)'!$B$26:$C$26</c:f>
              <c:strCache>
                <c:ptCount val="2"/>
                <c:pt idx="0">
                  <c:v>221</c:v>
                </c:pt>
                <c:pt idx="1">
                  <c:v>宮澤 幸秀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(HA36)'!$D$26:$F$26</c:f>
              <c:numCache>
                <c:formatCode>General</c:formatCode>
                <c:ptCount val="3"/>
                <c:pt idx="0">
                  <c:v>8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6-48E3-B22D-0E44E7D36A29}"/>
            </c:ext>
          </c:extLst>
        </c:ser>
        <c:ser>
          <c:idx val="6"/>
          <c:order val="6"/>
          <c:tx>
            <c:strRef>
              <c:f>'チャート (HA36)'!$B$27:$C$27</c:f>
              <c:strCache>
                <c:ptCount val="2"/>
                <c:pt idx="0">
                  <c:v>47</c:v>
                </c:pt>
                <c:pt idx="1">
                  <c:v>椎名 栄一郎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(HA36)'!$D$27:$F$27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6-48E3-B22D-0E44E7D36A29}"/>
            </c:ext>
          </c:extLst>
        </c:ser>
        <c:ser>
          <c:idx val="7"/>
          <c:order val="7"/>
          <c:tx>
            <c:strRef>
              <c:f>'チャート (HA36)'!$B$28:$C$28</c:f>
              <c:strCache>
                <c:ptCount val="2"/>
                <c:pt idx="0">
                  <c:v>77</c:v>
                </c:pt>
                <c:pt idx="1">
                  <c:v>小林 幸一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(HA36)'!$D$28:$F$28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8-4CB7-B6C4-EDF49256CFF8}"/>
            </c:ext>
          </c:extLst>
        </c:ser>
        <c:ser>
          <c:idx val="8"/>
          <c:order val="8"/>
          <c:tx>
            <c:strRef>
              <c:f>'チャート (HA36)'!$B$29:$C$29</c:f>
              <c:strCache>
                <c:ptCount val="2"/>
                <c:pt idx="0">
                  <c:v>305</c:v>
                </c:pt>
                <c:pt idx="1">
                  <c:v>阿部 孔城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(HA36)'!$D$29:$F$29</c:f>
              <c:numCache>
                <c:formatCode>General</c:formatCode>
                <c:ptCount val="3"/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2A4-BF56-FCBBB8CFB957}"/>
            </c:ext>
          </c:extLst>
        </c:ser>
        <c:ser>
          <c:idx val="9"/>
          <c:order val="9"/>
          <c:tx>
            <c:strRef>
              <c:f>'チャート (HA36)'!$B$30:$C$30</c:f>
              <c:strCache>
                <c:ptCount val="2"/>
                <c:pt idx="0">
                  <c:v>82</c:v>
                </c:pt>
                <c:pt idx="1">
                  <c:v>結 葵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(HA36)'!$D$30:$F$30</c:f>
              <c:numCache>
                <c:formatCode>General</c:formatCode>
                <c:ptCount val="3"/>
                <c:pt idx="1">
                  <c:v>9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8-408C-9E48-2B9B02FFE4A9}"/>
            </c:ext>
          </c:extLst>
        </c:ser>
        <c:ser>
          <c:idx val="10"/>
          <c:order val="10"/>
          <c:tx>
            <c:strRef>
              <c:f>'チャート (HA36)'!$B$31:$C$31</c:f>
              <c:strCache>
                <c:ptCount val="2"/>
                <c:pt idx="0">
                  <c:v>8</c:v>
                </c:pt>
                <c:pt idx="1">
                  <c:v>長谷川 和輝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(HA36)'!$D$31:$F$31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A-4FBB-8607-D3DD311CA8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1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87779846103311"/>
          <c:y val="0.26111777197301411"/>
          <c:w val="0.32048040455120103"/>
          <c:h val="0.72494540807697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</a:t>
            </a:r>
            <a:r>
              <a:rPr lang="en-US" altLang="ja-JP"/>
              <a:t>HA36</a:t>
            </a:r>
            <a:r>
              <a:rPr lang="ja-JP" altLang="en-US"/>
              <a:t>カップ（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672897440978736E-2"/>
          <c:y val="0.32663918334259018"/>
          <c:w val="0.65020504533003243"/>
          <c:h val="0.60239805000029167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(HA36)'!$B$4:$C$4</c:f>
              <c:strCache>
                <c:ptCount val="2"/>
                <c:pt idx="0">
                  <c:v>346</c:v>
                </c:pt>
                <c:pt idx="1">
                  <c:v>岩塚 眞澄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(HA36)'!$D$4:$F$4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1-43EB-B97D-62F8DA138599}"/>
            </c:ext>
          </c:extLst>
        </c:ser>
        <c:ser>
          <c:idx val="1"/>
          <c:order val="1"/>
          <c:tx>
            <c:strRef>
              <c:f>'チャート (HA36)'!$B$5:$C$5</c:f>
              <c:strCache>
                <c:ptCount val="2"/>
                <c:pt idx="0">
                  <c:v>596</c:v>
                </c:pt>
                <c:pt idx="1">
                  <c:v>田中 翔馬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(HA36)'!$D$5:$F$5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1-43EB-B97D-62F8DA138599}"/>
            </c:ext>
          </c:extLst>
        </c:ser>
        <c:ser>
          <c:idx val="2"/>
          <c:order val="2"/>
          <c:tx>
            <c:strRef>
              <c:f>'チャート (HA36)'!$B$6:$C$6</c:f>
              <c:strCache>
                <c:ptCount val="2"/>
                <c:pt idx="0">
                  <c:v>963</c:v>
                </c:pt>
                <c:pt idx="1">
                  <c:v>岡部 皓輝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(HA36)'!$D$6:$F$6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1-43EB-B97D-62F8DA138599}"/>
            </c:ext>
          </c:extLst>
        </c:ser>
        <c:ser>
          <c:idx val="3"/>
          <c:order val="3"/>
          <c:tx>
            <c:strRef>
              <c:f>'チャート (HA36)'!$B$7:$C$7</c:f>
              <c:strCache>
                <c:ptCount val="2"/>
                <c:pt idx="0">
                  <c:v>888</c:v>
                </c:pt>
                <c:pt idx="1">
                  <c:v>姉・珍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(HA36)'!$D$7:$F$7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01-43EB-B97D-62F8DA138599}"/>
            </c:ext>
          </c:extLst>
        </c:ser>
        <c:ser>
          <c:idx val="4"/>
          <c:order val="4"/>
          <c:tx>
            <c:strRef>
              <c:f>'チャート (HA36)'!$B$8:$C$8</c:f>
              <c:strCache>
                <c:ptCount val="2"/>
                <c:pt idx="0">
                  <c:v>310</c:v>
                </c:pt>
                <c:pt idx="1">
                  <c:v>佐藤 翼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(HA36)'!$D$8:$F$8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01-43EB-B97D-62F8DA138599}"/>
            </c:ext>
          </c:extLst>
        </c:ser>
        <c:ser>
          <c:idx val="5"/>
          <c:order val="5"/>
          <c:tx>
            <c:strRef>
              <c:f>'チャート (HA36)'!$B$9:$C$9</c:f>
              <c:strCache>
                <c:ptCount val="2"/>
                <c:pt idx="0">
                  <c:v>1</c:v>
                </c:pt>
                <c:pt idx="1">
                  <c:v>岡野 知大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(HA36)'!$D$9:$F$9</c:f>
              <c:numCache>
                <c:formatCode>General</c:formatCode>
                <c:ptCount val="3"/>
                <c:pt idx="1">
                  <c:v>12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01-43EB-B97D-62F8DA138599}"/>
            </c:ext>
          </c:extLst>
        </c:ser>
        <c:ser>
          <c:idx val="6"/>
          <c:order val="6"/>
          <c:tx>
            <c:strRef>
              <c:f>'チャート (HA36)'!$B$10:$C$10</c:f>
              <c:strCache>
                <c:ptCount val="2"/>
                <c:pt idx="0">
                  <c:v>847</c:v>
                </c:pt>
                <c:pt idx="1">
                  <c:v>佐々木 遼平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(HA36)'!$D$10:$F$10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5-4BAA-B7C1-868E8D70B09C}"/>
            </c:ext>
          </c:extLst>
        </c:ser>
        <c:ser>
          <c:idx val="7"/>
          <c:order val="7"/>
          <c:tx>
            <c:strRef>
              <c:f>'チャート (HA36)'!$B$11:$C$11</c:f>
              <c:strCache>
                <c:ptCount val="2"/>
                <c:pt idx="0">
                  <c:v>881</c:v>
                </c:pt>
                <c:pt idx="1">
                  <c:v>寒河江 研吾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(HA36)'!$D$11:$F$11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5-4BAA-B7C1-868E8D70B09C}"/>
            </c:ext>
          </c:extLst>
        </c:ser>
        <c:ser>
          <c:idx val="8"/>
          <c:order val="8"/>
          <c:tx>
            <c:strRef>
              <c:f>'チャート (HA36)'!$B$12:$C$12</c:f>
              <c:strCache>
                <c:ptCount val="2"/>
                <c:pt idx="0">
                  <c:v>260</c:v>
                </c:pt>
                <c:pt idx="1">
                  <c:v>三宅 勇次郎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(HA36)'!$D$12:$F$12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F-4D2E-A9E2-D9AB65E726F4}"/>
            </c:ext>
          </c:extLst>
        </c:ser>
        <c:ser>
          <c:idx val="9"/>
          <c:order val="9"/>
          <c:tx>
            <c:strRef>
              <c:f>'チャート (HA36)'!$B$13:$C$13</c:f>
              <c:strCache>
                <c:ptCount val="2"/>
                <c:pt idx="0">
                  <c:v>510</c:v>
                </c:pt>
                <c:pt idx="1">
                  <c:v>小岩 和弥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(HA36)'!$D$13:$F$13</c:f>
              <c:numCache>
                <c:formatCode>General</c:formatCode>
                <c:ptCount val="3"/>
                <c:pt idx="1">
                  <c:v>7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F-4D2E-A9E2-D9AB65E726F4}"/>
            </c:ext>
          </c:extLst>
        </c:ser>
        <c:ser>
          <c:idx val="10"/>
          <c:order val="10"/>
          <c:tx>
            <c:strRef>
              <c:f>'チャート (HA36)'!$B$14:$C$14</c:f>
              <c:strCache>
                <c:ptCount val="2"/>
                <c:pt idx="0">
                  <c:v>200</c:v>
                </c:pt>
                <c:pt idx="1">
                  <c:v>石川 颯人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(HA36)'!$D$14:$F$14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C-42B7-907A-D919179D814F}"/>
            </c:ext>
          </c:extLst>
        </c:ser>
        <c:ser>
          <c:idx val="11"/>
          <c:order val="11"/>
          <c:tx>
            <c:strRef>
              <c:f>'チャート (HA36)'!$B$15:$C$15</c:f>
              <c:strCache>
                <c:ptCount val="2"/>
                <c:pt idx="0">
                  <c:v>368</c:v>
                </c:pt>
                <c:pt idx="1">
                  <c:v>高松 憲次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(HA36)'!$D$15:$F$15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C-42B7-907A-D919179D814F}"/>
            </c:ext>
          </c:extLst>
        </c:ser>
        <c:ser>
          <c:idx val="12"/>
          <c:order val="12"/>
          <c:tx>
            <c:strRef>
              <c:f>'チャート (HA36)'!$B$16:$C$16</c:f>
              <c:strCache>
                <c:ptCount val="2"/>
                <c:pt idx="0">
                  <c:v>130</c:v>
                </c:pt>
                <c:pt idx="1">
                  <c:v>小林 昌史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(HA36)'!$D$16:$F$16</c:f>
              <c:numCache>
                <c:formatCode>General</c:formatCode>
                <c:ptCount val="3"/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8-415A-AD99-82613F3130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08926207232944"/>
          <c:y val="0.30311236284578558"/>
          <c:w val="0.29013906447534765"/>
          <c:h val="0.65495897918420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6076350612457122"/>
          <c:w val="0.67347303607397913"/>
          <c:h val="0.29894664237307672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(ターボGP)'!$B$11:$C$11</c:f>
              <c:strCache>
                <c:ptCount val="2"/>
                <c:pt idx="0">
                  <c:v>173</c:v>
                </c:pt>
                <c:pt idx="1">
                  <c:v>阿部 優翔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(ターボGP)'!$D$11:$F$11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8DF-850A-91C1E319B192}"/>
            </c:ext>
          </c:extLst>
        </c:ser>
        <c:ser>
          <c:idx val="1"/>
          <c:order val="1"/>
          <c:tx>
            <c:strRef>
              <c:f>'チャート (ターボGP)'!$B$12:$C$12</c:f>
              <c:strCache>
                <c:ptCount val="2"/>
                <c:pt idx="0">
                  <c:v>89</c:v>
                </c:pt>
                <c:pt idx="1">
                  <c:v>松山 雄大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(ターボGP)'!$D$12:$F$12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8DF-850A-91C1E319B192}"/>
            </c:ext>
          </c:extLst>
        </c:ser>
        <c:ser>
          <c:idx val="2"/>
          <c:order val="2"/>
          <c:tx>
            <c:strRef>
              <c:f>'チャート (ターボGP)'!$B$13:$C$13</c:f>
              <c:strCache>
                <c:ptCount val="2"/>
                <c:pt idx="0">
                  <c:v>802</c:v>
                </c:pt>
                <c:pt idx="1">
                  <c:v>舟山 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(ターボGP)'!$D$13:$F$13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A-408B-ACA1-4B6485035B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11792711957518"/>
          <c:y val="0.52358463591726934"/>
          <c:w val="0.32025956784471704"/>
          <c:h val="0.47354289047385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16</xdr:col>
      <xdr:colOff>609600</xdr:colOff>
      <xdr:row>39</xdr:row>
      <xdr:rowOff>184150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B75D8C-486A-4E8A-9F10-0A7117E7E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247649</xdr:rowOff>
    </xdr:from>
    <xdr:to>
      <xdr:col>16</xdr:col>
      <xdr:colOff>603250</xdr:colOff>
      <xdr:row>16</xdr:row>
      <xdr:rowOff>180974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16E315-C0A9-471C-B953-31148073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41</xdr:row>
      <xdr:rowOff>247649</xdr:rowOff>
    </xdr:from>
    <xdr:to>
      <xdr:col>16</xdr:col>
      <xdr:colOff>615950</xdr:colOff>
      <xdr:row>83</xdr:row>
      <xdr:rowOff>190499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21A483-4400-4E24-A002-B6125527C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86</xdr:row>
      <xdr:rowOff>0</xdr:rowOff>
    </xdr:from>
    <xdr:to>
      <xdr:col>16</xdr:col>
      <xdr:colOff>609600</xdr:colOff>
      <xdr:row>95</xdr:row>
      <xdr:rowOff>177800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44DBFB-8B7E-415D-8E5A-80AFB864F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97</xdr:row>
      <xdr:rowOff>247649</xdr:rowOff>
    </xdr:from>
    <xdr:to>
      <xdr:col>16</xdr:col>
      <xdr:colOff>609600</xdr:colOff>
      <xdr:row>112</xdr:row>
      <xdr:rowOff>180974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D09655-787F-4546-8117-D13C4427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115</xdr:row>
      <xdr:rowOff>0</xdr:rowOff>
    </xdr:from>
    <xdr:to>
      <xdr:col>16</xdr:col>
      <xdr:colOff>609600</xdr:colOff>
      <xdr:row>120</xdr:row>
      <xdr:rowOff>107950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C5A3FF-8666-43DA-BDAA-AF3B99771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15</xdr:col>
      <xdr:colOff>622300</xdr:colOff>
      <xdr:row>32</xdr:row>
      <xdr:rowOff>184150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1531EA-6129-465E-977D-AAE8F534A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15</xdr:col>
      <xdr:colOff>622300</xdr:colOff>
      <xdr:row>17</xdr:row>
      <xdr:rowOff>171450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8D9F019-9643-4571-B859-A0B82FC95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247649</xdr:rowOff>
    </xdr:from>
    <xdr:to>
      <xdr:col>14</xdr:col>
      <xdr:colOff>596900</xdr:colOff>
      <xdr:row>14</xdr:row>
      <xdr:rowOff>184150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F88814-EE20-4D19-A21E-FC91BB8C4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247649</xdr:rowOff>
    </xdr:from>
    <xdr:to>
      <xdr:col>14</xdr:col>
      <xdr:colOff>596900</xdr:colOff>
      <xdr:row>6</xdr:row>
      <xdr:rowOff>177800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F09EC-4EAE-4FAC-A70D-C87514EB1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247649</xdr:rowOff>
    </xdr:from>
    <xdr:to>
      <xdr:col>14</xdr:col>
      <xdr:colOff>596900</xdr:colOff>
      <xdr:row>26</xdr:row>
      <xdr:rowOff>184150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DFCB09-5BE6-4D6C-A75B-2A9430324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603250</xdr:colOff>
      <xdr:row>34</xdr:row>
      <xdr:rowOff>76199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B814FAE-53DD-4E61-ABB8-F6EFC2793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</xdr:rowOff>
    </xdr:from>
    <xdr:to>
      <xdr:col>17</xdr:col>
      <xdr:colOff>549276</xdr:colOff>
      <xdr:row>13</xdr:row>
      <xdr:rowOff>177800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4C1917-BCA7-40BA-9E95-BBEAC7D7D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1</xdr:rowOff>
    </xdr:from>
    <xdr:to>
      <xdr:col>17</xdr:col>
      <xdr:colOff>549276</xdr:colOff>
      <xdr:row>7</xdr:row>
      <xdr:rowOff>19050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C9F97-BD18-4BAF-9482-7FD025D19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1</xdr:rowOff>
    </xdr:from>
    <xdr:to>
      <xdr:col>17</xdr:col>
      <xdr:colOff>549276</xdr:colOff>
      <xdr:row>42</xdr:row>
      <xdr:rowOff>165100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885B27-A9C4-4561-AAA7-03B7B69F9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44</xdr:row>
      <xdr:rowOff>247649</xdr:rowOff>
    </xdr:from>
    <xdr:to>
      <xdr:col>17</xdr:col>
      <xdr:colOff>549276</xdr:colOff>
      <xdr:row>51</xdr:row>
      <xdr:rowOff>152400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0C6524-1417-42A7-BD20-D469521E0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54</xdr:row>
      <xdr:rowOff>1</xdr:rowOff>
    </xdr:from>
    <xdr:to>
      <xdr:col>17</xdr:col>
      <xdr:colOff>549276</xdr:colOff>
      <xdr:row>62</xdr:row>
      <xdr:rowOff>165100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94CD11-885E-483A-81CD-3B692F4E1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385A-56A8-4ADC-A96A-AA620DD697A6}">
  <sheetPr>
    <tabColor rgb="FF92D050"/>
    <pageSetUpPr fitToPage="1"/>
  </sheetPr>
  <dimension ref="A1:AB133"/>
  <sheetViews>
    <sheetView tabSelected="1" zoomScale="85" zoomScaleNormal="85" zoomScaleSheetLayoutView="85" zoomScalePageLayoutView="95" workbookViewId="0">
      <selection sqref="A1:AA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12.90625" style="2" customWidth="1"/>
    <col min="5" max="5" width="38.26953125" style="2" hidden="1" customWidth="1"/>
    <col min="6" max="6" width="41.453125" style="2" bestFit="1" customWidth="1"/>
    <col min="7" max="7" width="6" style="2" bestFit="1" customWidth="1"/>
    <col min="8" max="8" width="7.90625" style="2" bestFit="1" customWidth="1"/>
    <col min="9" max="25" width="5.6328125" style="2" customWidth="1"/>
    <col min="26" max="27" width="7.6328125" style="2" customWidth="1"/>
    <col min="28" max="30" width="5.6328125" style="2" customWidth="1"/>
    <col min="31" max="1029" width="11.6328125" style="2" customWidth="1"/>
    <col min="1030" max="16384" width="9" style="2"/>
  </cols>
  <sheetData>
    <row r="1" spans="1:27" ht="30" x14ac:dyDescent="0.2">
      <c r="A1" s="292" t="s">
        <v>391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</row>
    <row r="2" spans="1:27" x14ac:dyDescent="0.2">
      <c r="A2" s="1"/>
      <c r="AA2" s="114" t="s">
        <v>573</v>
      </c>
    </row>
    <row r="3" spans="1:27" x14ac:dyDescent="0.2">
      <c r="A3" s="1"/>
      <c r="AA3" s="114"/>
    </row>
    <row r="4" spans="1:27" ht="16" x14ac:dyDescent="0.2">
      <c r="A4" s="29" t="s">
        <v>0</v>
      </c>
      <c r="I4" s="293" t="s">
        <v>10</v>
      </c>
      <c r="J4" s="294"/>
      <c r="K4" s="294"/>
      <c r="L4" s="295"/>
      <c r="M4" s="293" t="s">
        <v>11</v>
      </c>
      <c r="N4" s="294"/>
      <c r="O4" s="294"/>
      <c r="P4" s="295"/>
      <c r="Q4" s="293" t="s">
        <v>12</v>
      </c>
      <c r="R4" s="294"/>
      <c r="S4" s="294"/>
      <c r="T4" s="295"/>
      <c r="U4" s="293" t="s">
        <v>13</v>
      </c>
      <c r="V4" s="294"/>
      <c r="W4" s="294"/>
      <c r="X4" s="295"/>
      <c r="Y4" s="296" t="s">
        <v>14</v>
      </c>
      <c r="Z4" s="297"/>
      <c r="AA4" s="298"/>
    </row>
    <row r="5" spans="1:27" x14ac:dyDescent="0.2">
      <c r="A5" s="3"/>
      <c r="I5" s="302" t="s">
        <v>394</v>
      </c>
      <c r="J5" s="303"/>
      <c r="K5" s="303"/>
      <c r="L5" s="304"/>
      <c r="M5" s="305" t="s">
        <v>395</v>
      </c>
      <c r="N5" s="303"/>
      <c r="O5" s="303"/>
      <c r="P5" s="304"/>
      <c r="Q5" s="305" t="s">
        <v>396</v>
      </c>
      <c r="R5" s="303"/>
      <c r="S5" s="303"/>
      <c r="T5" s="304"/>
      <c r="U5" s="305" t="s">
        <v>397</v>
      </c>
      <c r="V5" s="303"/>
      <c r="W5" s="303"/>
      <c r="X5" s="304"/>
      <c r="Y5" s="299"/>
      <c r="Z5" s="300"/>
      <c r="AA5" s="301"/>
    </row>
    <row r="6" spans="1:27" x14ac:dyDescent="0.2">
      <c r="B6" s="31" t="s">
        <v>15</v>
      </c>
      <c r="C6" s="169" t="s">
        <v>1</v>
      </c>
      <c r="D6" s="70" t="s">
        <v>2</v>
      </c>
      <c r="E6" s="70" t="s">
        <v>20</v>
      </c>
      <c r="F6" s="70" t="s">
        <v>26</v>
      </c>
      <c r="G6" s="70" t="s">
        <v>27</v>
      </c>
      <c r="H6" s="70" t="s">
        <v>28</v>
      </c>
      <c r="I6" s="31" t="s">
        <v>15</v>
      </c>
      <c r="J6" s="32" t="s">
        <v>16</v>
      </c>
      <c r="K6" s="32" t="s">
        <v>3</v>
      </c>
      <c r="L6" s="33" t="s">
        <v>4</v>
      </c>
      <c r="M6" s="31" t="s">
        <v>15</v>
      </c>
      <c r="N6" s="32" t="s">
        <v>16</v>
      </c>
      <c r="O6" s="32" t="s">
        <v>3</v>
      </c>
      <c r="P6" s="33" t="s">
        <v>4</v>
      </c>
      <c r="Q6" s="31" t="s">
        <v>15</v>
      </c>
      <c r="R6" s="32" t="s">
        <v>16</v>
      </c>
      <c r="S6" s="32" t="s">
        <v>3</v>
      </c>
      <c r="T6" s="33" t="s">
        <v>4</v>
      </c>
      <c r="U6" s="31" t="s">
        <v>15</v>
      </c>
      <c r="V6" s="32" t="s">
        <v>16</v>
      </c>
      <c r="W6" s="32" t="s">
        <v>3</v>
      </c>
      <c r="X6" s="33" t="s">
        <v>4</v>
      </c>
      <c r="Y6" s="31" t="s">
        <v>17</v>
      </c>
      <c r="Z6" s="34" t="s">
        <v>18</v>
      </c>
      <c r="AA6" s="35" t="s">
        <v>15</v>
      </c>
    </row>
    <row r="7" spans="1:27" ht="15.65" customHeight="1" x14ac:dyDescent="0.2">
      <c r="B7" s="66">
        <f t="shared" ref="B7:B11" si="0">AA7</f>
        <v>1</v>
      </c>
      <c r="C7" s="196">
        <v>90</v>
      </c>
      <c r="D7" s="76" t="s">
        <v>341</v>
      </c>
      <c r="E7" s="76" t="s">
        <v>482</v>
      </c>
      <c r="F7" s="76" t="s">
        <v>342</v>
      </c>
      <c r="G7" s="76" t="s">
        <v>31</v>
      </c>
      <c r="H7" s="76" t="s">
        <v>32</v>
      </c>
      <c r="I7" s="16">
        <v>1</v>
      </c>
      <c r="J7" s="17">
        <v>15</v>
      </c>
      <c r="K7" s="17">
        <v>2</v>
      </c>
      <c r="L7" s="20">
        <v>1</v>
      </c>
      <c r="M7" s="16">
        <v>4</v>
      </c>
      <c r="N7" s="17">
        <v>8</v>
      </c>
      <c r="O7" s="17"/>
      <c r="P7" s="18"/>
      <c r="Q7" s="19">
        <v>1</v>
      </c>
      <c r="R7" s="17">
        <v>15</v>
      </c>
      <c r="S7" s="17"/>
      <c r="T7" s="20">
        <v>1</v>
      </c>
      <c r="U7" s="16">
        <v>1</v>
      </c>
      <c r="V7" s="17">
        <v>15</v>
      </c>
      <c r="W7" s="17">
        <v>2</v>
      </c>
      <c r="X7" s="18">
        <v>1</v>
      </c>
      <c r="Y7" s="19">
        <v>10</v>
      </c>
      <c r="Z7" s="17">
        <v>70</v>
      </c>
      <c r="AA7" s="18">
        <v>1</v>
      </c>
    </row>
    <row r="8" spans="1:27" ht="15.65" customHeight="1" x14ac:dyDescent="0.2">
      <c r="B8" s="67">
        <f t="shared" si="0"/>
        <v>2</v>
      </c>
      <c r="C8" s="198">
        <v>154</v>
      </c>
      <c r="D8" s="71" t="s">
        <v>40</v>
      </c>
      <c r="E8" s="71" t="s">
        <v>484</v>
      </c>
      <c r="F8" s="71" t="s">
        <v>430</v>
      </c>
      <c r="G8" s="71" t="s">
        <v>31</v>
      </c>
      <c r="H8" s="71" t="s">
        <v>32</v>
      </c>
      <c r="I8" s="4">
        <v>2</v>
      </c>
      <c r="J8" s="5">
        <v>12</v>
      </c>
      <c r="K8" s="5"/>
      <c r="L8" s="6"/>
      <c r="M8" s="4">
        <v>3</v>
      </c>
      <c r="N8" s="5">
        <v>10</v>
      </c>
      <c r="O8" s="5">
        <v>2</v>
      </c>
      <c r="P8" s="7"/>
      <c r="Q8" s="15">
        <v>2</v>
      </c>
      <c r="R8" s="5">
        <v>12</v>
      </c>
      <c r="S8" s="5"/>
      <c r="T8" s="6"/>
      <c r="U8" s="4">
        <v>2</v>
      </c>
      <c r="V8" s="5">
        <v>12</v>
      </c>
      <c r="W8" s="5"/>
      <c r="X8" s="7"/>
      <c r="Y8" s="8">
        <v>10</v>
      </c>
      <c r="Z8" s="5">
        <v>58</v>
      </c>
      <c r="AA8" s="7">
        <v>2</v>
      </c>
    </row>
    <row r="9" spans="1:27" ht="15.65" customHeight="1" x14ac:dyDescent="0.2">
      <c r="B9" s="67">
        <f t="shared" si="0"/>
        <v>3</v>
      </c>
      <c r="C9" s="198">
        <v>11</v>
      </c>
      <c r="D9" s="71" t="s">
        <v>5</v>
      </c>
      <c r="E9" s="71" t="s">
        <v>483</v>
      </c>
      <c r="F9" s="71" t="s">
        <v>286</v>
      </c>
      <c r="G9" s="71" t="s">
        <v>33</v>
      </c>
      <c r="H9" s="71" t="s">
        <v>34</v>
      </c>
      <c r="I9" s="4">
        <v>3</v>
      </c>
      <c r="J9" s="5">
        <v>10</v>
      </c>
      <c r="K9" s="5"/>
      <c r="L9" s="6"/>
      <c r="M9" s="14">
        <v>1</v>
      </c>
      <c r="N9" s="5">
        <v>15</v>
      </c>
      <c r="O9" s="5"/>
      <c r="P9" s="7"/>
      <c r="Q9" s="8">
        <v>3</v>
      </c>
      <c r="R9" s="5">
        <v>10</v>
      </c>
      <c r="S9" s="5"/>
      <c r="T9" s="6"/>
      <c r="U9" s="4"/>
      <c r="V9" s="5"/>
      <c r="W9" s="5"/>
      <c r="X9" s="7"/>
      <c r="Y9" s="8"/>
      <c r="Z9" s="5">
        <v>35</v>
      </c>
      <c r="AA9" s="7">
        <v>3</v>
      </c>
    </row>
    <row r="10" spans="1:27" ht="15.65" customHeight="1" x14ac:dyDescent="0.2">
      <c r="B10" s="67">
        <f t="shared" ref="B10" si="1">AA10</f>
        <v>4</v>
      </c>
      <c r="C10" s="198">
        <v>720</v>
      </c>
      <c r="D10" s="71" t="s">
        <v>254</v>
      </c>
      <c r="E10" s="71" t="s">
        <v>485</v>
      </c>
      <c r="F10" s="71" t="s">
        <v>288</v>
      </c>
      <c r="G10" s="71" t="s">
        <v>33</v>
      </c>
      <c r="H10" s="71" t="s">
        <v>105</v>
      </c>
      <c r="I10" s="4">
        <v>8</v>
      </c>
      <c r="J10" s="5">
        <v>1</v>
      </c>
      <c r="K10" s="5"/>
      <c r="L10" s="6"/>
      <c r="M10" s="14">
        <v>5</v>
      </c>
      <c r="N10" s="5">
        <v>6</v>
      </c>
      <c r="O10" s="5"/>
      <c r="P10" s="7"/>
      <c r="Q10" s="8">
        <v>6</v>
      </c>
      <c r="R10" s="5">
        <v>4</v>
      </c>
      <c r="S10" s="5"/>
      <c r="T10" s="6"/>
      <c r="U10" s="4">
        <v>4</v>
      </c>
      <c r="V10" s="5">
        <v>8</v>
      </c>
      <c r="W10" s="5"/>
      <c r="X10" s="7"/>
      <c r="Y10" s="8">
        <v>10</v>
      </c>
      <c r="Z10" s="5">
        <v>29</v>
      </c>
      <c r="AA10" s="7">
        <v>4</v>
      </c>
    </row>
    <row r="11" spans="1:27" ht="15.65" customHeight="1" x14ac:dyDescent="0.2">
      <c r="B11" s="67">
        <f t="shared" si="0"/>
        <v>5</v>
      </c>
      <c r="C11" s="198">
        <v>618</v>
      </c>
      <c r="D11" s="71" t="s">
        <v>310</v>
      </c>
      <c r="E11" s="71" t="s">
        <v>486</v>
      </c>
      <c r="F11" s="71" t="s">
        <v>288</v>
      </c>
      <c r="G11" s="71" t="s">
        <v>33</v>
      </c>
      <c r="H11" s="71" t="s">
        <v>234</v>
      </c>
      <c r="I11" s="4">
        <v>9</v>
      </c>
      <c r="J11" s="5">
        <v>1</v>
      </c>
      <c r="K11" s="5"/>
      <c r="L11" s="6"/>
      <c r="M11" s="14">
        <v>6</v>
      </c>
      <c r="N11" s="5">
        <v>4</v>
      </c>
      <c r="O11" s="5"/>
      <c r="P11" s="7"/>
      <c r="Q11" s="8" t="s">
        <v>214</v>
      </c>
      <c r="R11" s="5">
        <v>0</v>
      </c>
      <c r="S11" s="5"/>
      <c r="T11" s="6"/>
      <c r="U11" s="4">
        <v>6</v>
      </c>
      <c r="V11" s="5">
        <v>4</v>
      </c>
      <c r="W11" s="5"/>
      <c r="X11" s="7"/>
      <c r="Y11" s="8">
        <v>10</v>
      </c>
      <c r="Z11" s="5">
        <v>19</v>
      </c>
      <c r="AA11" s="7">
        <v>5</v>
      </c>
    </row>
    <row r="12" spans="1:27" ht="15.65" customHeight="1" x14ac:dyDescent="0.2">
      <c r="B12" s="67">
        <f t="shared" ref="B12:B17" si="2">AA12</f>
        <v>6</v>
      </c>
      <c r="C12" s="198">
        <v>338</v>
      </c>
      <c r="D12" s="71" t="s">
        <v>429</v>
      </c>
      <c r="E12" s="71" t="s">
        <v>487</v>
      </c>
      <c r="F12" s="71" t="s">
        <v>432</v>
      </c>
      <c r="G12" s="71" t="s">
        <v>29</v>
      </c>
      <c r="H12" s="71" t="s">
        <v>30</v>
      </c>
      <c r="I12" s="4">
        <v>6</v>
      </c>
      <c r="J12" s="5">
        <v>4</v>
      </c>
      <c r="K12" s="5"/>
      <c r="L12" s="6"/>
      <c r="M12" s="4">
        <v>2</v>
      </c>
      <c r="N12" s="5">
        <v>12</v>
      </c>
      <c r="O12" s="5"/>
      <c r="P12" s="7">
        <v>1</v>
      </c>
      <c r="Q12" s="8"/>
      <c r="R12" s="5"/>
      <c r="S12" s="5"/>
      <c r="T12" s="6"/>
      <c r="U12" s="4"/>
      <c r="V12" s="5"/>
      <c r="W12" s="5"/>
      <c r="X12" s="7"/>
      <c r="Y12" s="8"/>
      <c r="Z12" s="5">
        <v>17</v>
      </c>
      <c r="AA12" s="7">
        <v>6</v>
      </c>
    </row>
    <row r="13" spans="1:27" ht="15.65" customHeight="1" x14ac:dyDescent="0.2">
      <c r="B13" s="67">
        <f t="shared" ref="B13:B14" si="3">AA13</f>
        <v>7</v>
      </c>
      <c r="C13" s="198">
        <v>919</v>
      </c>
      <c r="D13" s="71" t="s">
        <v>552</v>
      </c>
      <c r="E13" s="71" t="s">
        <v>488</v>
      </c>
      <c r="F13" s="71" t="s">
        <v>555</v>
      </c>
      <c r="G13" s="71" t="s">
        <v>243</v>
      </c>
      <c r="H13" s="71" t="s">
        <v>36</v>
      </c>
      <c r="I13" s="4"/>
      <c r="J13" s="5"/>
      <c r="K13" s="5"/>
      <c r="L13" s="6"/>
      <c r="M13" s="14"/>
      <c r="N13" s="5"/>
      <c r="O13" s="5"/>
      <c r="P13" s="7"/>
      <c r="Q13" s="8">
        <v>5</v>
      </c>
      <c r="R13" s="5">
        <v>6</v>
      </c>
      <c r="S13" s="5"/>
      <c r="T13" s="6"/>
      <c r="U13" s="4">
        <v>3</v>
      </c>
      <c r="V13" s="5">
        <v>10</v>
      </c>
      <c r="W13" s="5"/>
      <c r="X13" s="7"/>
      <c r="Y13" s="8"/>
      <c r="Z13" s="5">
        <v>16</v>
      </c>
      <c r="AA13" s="7">
        <v>7</v>
      </c>
    </row>
    <row r="14" spans="1:27" ht="15.65" customHeight="1" x14ac:dyDescent="0.2">
      <c r="B14" s="67">
        <f t="shared" si="3"/>
        <v>8</v>
      </c>
      <c r="C14" s="198">
        <v>70</v>
      </c>
      <c r="D14" s="71" t="s">
        <v>48</v>
      </c>
      <c r="E14" s="71" t="s">
        <v>489</v>
      </c>
      <c r="F14" s="71" t="s">
        <v>287</v>
      </c>
      <c r="G14" s="71" t="s">
        <v>31</v>
      </c>
      <c r="H14" s="71" t="s">
        <v>32</v>
      </c>
      <c r="I14" s="4">
        <v>5</v>
      </c>
      <c r="J14" s="5">
        <v>6</v>
      </c>
      <c r="K14" s="5"/>
      <c r="L14" s="6"/>
      <c r="M14" s="14"/>
      <c r="N14" s="5"/>
      <c r="O14" s="5"/>
      <c r="P14" s="7"/>
      <c r="Q14" s="15">
        <v>4</v>
      </c>
      <c r="R14" s="5">
        <v>8</v>
      </c>
      <c r="S14" s="5"/>
      <c r="T14" s="6"/>
      <c r="U14" s="4"/>
      <c r="V14" s="5"/>
      <c r="W14" s="5"/>
      <c r="X14" s="7"/>
      <c r="Y14" s="8"/>
      <c r="Z14" s="5">
        <v>14</v>
      </c>
      <c r="AA14" s="7">
        <v>8</v>
      </c>
    </row>
    <row r="15" spans="1:27" ht="15.65" customHeight="1" x14ac:dyDescent="0.2">
      <c r="B15" s="67">
        <f t="shared" si="2"/>
        <v>9</v>
      </c>
      <c r="C15" s="198">
        <v>358</v>
      </c>
      <c r="D15" s="71" t="s">
        <v>343</v>
      </c>
      <c r="E15" s="71" t="s">
        <v>488</v>
      </c>
      <c r="F15" s="71" t="s">
        <v>431</v>
      </c>
      <c r="G15" s="71" t="s">
        <v>29</v>
      </c>
      <c r="H15" s="71" t="s">
        <v>30</v>
      </c>
      <c r="I15" s="4">
        <v>4</v>
      </c>
      <c r="J15" s="5">
        <v>8</v>
      </c>
      <c r="K15" s="5"/>
      <c r="L15" s="6"/>
      <c r="M15" s="14"/>
      <c r="N15" s="5"/>
      <c r="O15" s="5"/>
      <c r="P15" s="7"/>
      <c r="Q15" s="8">
        <v>8</v>
      </c>
      <c r="R15" s="5">
        <v>1</v>
      </c>
      <c r="S15" s="5"/>
      <c r="T15" s="6"/>
      <c r="U15" s="4"/>
      <c r="V15" s="5"/>
      <c r="W15" s="5"/>
      <c r="X15" s="7"/>
      <c r="Y15" s="8"/>
      <c r="Z15" s="5">
        <v>9</v>
      </c>
      <c r="AA15" s="7">
        <v>9</v>
      </c>
    </row>
    <row r="16" spans="1:27" ht="15.65" customHeight="1" x14ac:dyDescent="0.2">
      <c r="B16" s="67">
        <f t="shared" si="2"/>
        <v>10</v>
      </c>
      <c r="C16" s="198">
        <v>122</v>
      </c>
      <c r="D16" s="71" t="s">
        <v>574</v>
      </c>
      <c r="E16" s="71" t="s">
        <v>489</v>
      </c>
      <c r="F16" s="71" t="s">
        <v>288</v>
      </c>
      <c r="G16" s="71" t="s">
        <v>33</v>
      </c>
      <c r="H16" s="71" t="s">
        <v>35</v>
      </c>
      <c r="I16" s="14"/>
      <c r="J16" s="5"/>
      <c r="K16" s="5"/>
      <c r="L16" s="6"/>
      <c r="M16" s="14"/>
      <c r="N16" s="5"/>
      <c r="O16" s="5"/>
      <c r="P16" s="7"/>
      <c r="Q16" s="15"/>
      <c r="R16" s="5"/>
      <c r="S16" s="5"/>
      <c r="T16" s="6"/>
      <c r="U16" s="4">
        <v>5</v>
      </c>
      <c r="V16" s="5">
        <v>6</v>
      </c>
      <c r="W16" s="5"/>
      <c r="X16" s="7"/>
      <c r="Y16" s="8"/>
      <c r="Z16" s="5">
        <v>6</v>
      </c>
      <c r="AA16" s="7">
        <v>10</v>
      </c>
    </row>
    <row r="17" spans="1:27" ht="15.65" customHeight="1" x14ac:dyDescent="0.2">
      <c r="B17" s="67">
        <f t="shared" si="2"/>
        <v>11</v>
      </c>
      <c r="C17" s="198">
        <v>37</v>
      </c>
      <c r="D17" s="71" t="s">
        <v>146</v>
      </c>
      <c r="E17" s="71" t="s">
        <v>490</v>
      </c>
      <c r="F17" s="71" t="s">
        <v>212</v>
      </c>
      <c r="G17" s="71" t="s">
        <v>29</v>
      </c>
      <c r="H17" s="71" t="s">
        <v>30</v>
      </c>
      <c r="I17" s="4">
        <v>7</v>
      </c>
      <c r="J17" s="5">
        <v>1</v>
      </c>
      <c r="K17" s="5"/>
      <c r="L17" s="6"/>
      <c r="M17" s="14"/>
      <c r="N17" s="5"/>
      <c r="O17" s="5"/>
      <c r="P17" s="7"/>
      <c r="Q17" s="15">
        <v>7</v>
      </c>
      <c r="R17" s="5">
        <v>1</v>
      </c>
      <c r="S17" s="5"/>
      <c r="T17" s="6"/>
      <c r="U17" s="4"/>
      <c r="V17" s="5"/>
      <c r="W17" s="5"/>
      <c r="X17" s="7"/>
      <c r="Y17" s="8"/>
      <c r="Z17" s="5">
        <v>2</v>
      </c>
      <c r="AA17" s="7">
        <v>11</v>
      </c>
    </row>
    <row r="18" spans="1:27" ht="15.65" customHeight="1" x14ac:dyDescent="0.2">
      <c r="B18" s="67">
        <f t="shared" ref="B18" si="4">AA18</f>
        <v>11</v>
      </c>
      <c r="C18" s="198">
        <v>21</v>
      </c>
      <c r="D18" s="71" t="s">
        <v>551</v>
      </c>
      <c r="E18" s="71" t="s">
        <v>490</v>
      </c>
      <c r="F18" s="71" t="s">
        <v>553</v>
      </c>
      <c r="G18" s="71" t="s">
        <v>29</v>
      </c>
      <c r="H18" s="71" t="s">
        <v>30</v>
      </c>
      <c r="I18" s="4"/>
      <c r="J18" s="5"/>
      <c r="K18" s="5"/>
      <c r="L18" s="6"/>
      <c r="M18" s="14"/>
      <c r="N18" s="5"/>
      <c r="O18" s="5"/>
      <c r="P18" s="7"/>
      <c r="Q18" s="15" t="s">
        <v>554</v>
      </c>
      <c r="R18" s="5">
        <v>0</v>
      </c>
      <c r="S18" s="5">
        <v>2</v>
      </c>
      <c r="T18" s="6"/>
      <c r="U18" s="4"/>
      <c r="V18" s="5"/>
      <c r="W18" s="5"/>
      <c r="X18" s="7"/>
      <c r="Y18" s="8"/>
      <c r="Z18" s="5">
        <v>2</v>
      </c>
      <c r="AA18" s="7">
        <v>11</v>
      </c>
    </row>
    <row r="19" spans="1:27" ht="15.65" customHeight="1" x14ac:dyDescent="0.2">
      <c r="B19" s="68">
        <f t="shared" ref="B19" si="5">AA19</f>
        <v>13</v>
      </c>
      <c r="C19" s="197">
        <v>12</v>
      </c>
      <c r="D19" s="72" t="s">
        <v>155</v>
      </c>
      <c r="E19" s="72" t="s">
        <v>491</v>
      </c>
      <c r="F19" s="72" t="s">
        <v>293</v>
      </c>
      <c r="G19" s="72" t="s">
        <v>31</v>
      </c>
      <c r="H19" s="72" t="s">
        <v>148</v>
      </c>
      <c r="I19" s="21" t="s">
        <v>39</v>
      </c>
      <c r="J19" s="10">
        <v>0</v>
      </c>
      <c r="K19" s="10"/>
      <c r="L19" s="11"/>
      <c r="M19" s="21"/>
      <c r="N19" s="10"/>
      <c r="O19" s="10"/>
      <c r="P19" s="12"/>
      <c r="Q19" s="13"/>
      <c r="R19" s="10"/>
      <c r="S19" s="10"/>
      <c r="T19" s="11"/>
      <c r="U19" s="9"/>
      <c r="V19" s="10"/>
      <c r="W19" s="10"/>
      <c r="X19" s="12"/>
      <c r="Y19" s="13"/>
      <c r="Z19" s="10">
        <v>0</v>
      </c>
      <c r="AA19" s="12">
        <v>13</v>
      </c>
    </row>
    <row r="21" spans="1:27" ht="16" x14ac:dyDescent="0.2">
      <c r="A21" s="29" t="s">
        <v>6</v>
      </c>
      <c r="I21" s="279" t="s">
        <v>10</v>
      </c>
      <c r="J21" s="280"/>
      <c r="K21" s="280"/>
      <c r="L21" s="281"/>
      <c r="M21" s="279" t="s">
        <v>11</v>
      </c>
      <c r="N21" s="280"/>
      <c r="O21" s="280"/>
      <c r="P21" s="281"/>
      <c r="Q21" s="279" t="s">
        <v>12</v>
      </c>
      <c r="R21" s="280"/>
      <c r="S21" s="280"/>
      <c r="T21" s="281"/>
      <c r="U21" s="279" t="s">
        <v>13</v>
      </c>
      <c r="V21" s="280"/>
      <c r="W21" s="280"/>
      <c r="X21" s="281"/>
      <c r="Y21" s="282" t="s">
        <v>14</v>
      </c>
      <c r="Z21" s="283"/>
      <c r="AA21" s="284"/>
    </row>
    <row r="22" spans="1:27" x14ac:dyDescent="0.2">
      <c r="A22" s="3"/>
      <c r="I22" s="288" t="str">
        <f>$I$5</f>
        <v>4/13　SUGO</v>
      </c>
      <c r="J22" s="289"/>
      <c r="K22" s="289"/>
      <c r="L22" s="290"/>
      <c r="M22" s="291" t="str">
        <f>$M$5</f>
        <v>6/29　EBISU東</v>
      </c>
      <c r="N22" s="289"/>
      <c r="O22" s="289"/>
      <c r="P22" s="290"/>
      <c r="Q22" s="291" t="str">
        <f>$Q$5</f>
        <v>9/7　SUGO</v>
      </c>
      <c r="R22" s="289"/>
      <c r="S22" s="289"/>
      <c r="T22" s="290"/>
      <c r="U22" s="291" t="str">
        <f>$U$5</f>
        <v>10/26　EBISU西</v>
      </c>
      <c r="V22" s="289"/>
      <c r="W22" s="289"/>
      <c r="X22" s="290"/>
      <c r="Y22" s="285"/>
      <c r="Z22" s="286"/>
      <c r="AA22" s="287"/>
    </row>
    <row r="23" spans="1:27" ht="15.65" customHeight="1" x14ac:dyDescent="0.2">
      <c r="B23" s="52" t="s">
        <v>15</v>
      </c>
      <c r="C23" s="168" t="s">
        <v>1</v>
      </c>
      <c r="D23" s="73" t="s">
        <v>2</v>
      </c>
      <c r="E23" s="73" t="s">
        <v>20</v>
      </c>
      <c r="F23" s="73" t="s">
        <v>26</v>
      </c>
      <c r="G23" s="73" t="s">
        <v>27</v>
      </c>
      <c r="H23" s="73" t="s">
        <v>28</v>
      </c>
      <c r="I23" s="52" t="s">
        <v>15</v>
      </c>
      <c r="J23" s="53" t="s">
        <v>16</v>
      </c>
      <c r="K23" s="53" t="s">
        <v>3</v>
      </c>
      <c r="L23" s="54" t="s">
        <v>4</v>
      </c>
      <c r="M23" s="52" t="s">
        <v>15</v>
      </c>
      <c r="N23" s="53" t="s">
        <v>16</v>
      </c>
      <c r="O23" s="53" t="s">
        <v>3</v>
      </c>
      <c r="P23" s="54" t="s">
        <v>4</v>
      </c>
      <c r="Q23" s="52" t="s">
        <v>15</v>
      </c>
      <c r="R23" s="53" t="s">
        <v>16</v>
      </c>
      <c r="S23" s="53" t="s">
        <v>3</v>
      </c>
      <c r="T23" s="54" t="s">
        <v>4</v>
      </c>
      <c r="U23" s="52" t="s">
        <v>15</v>
      </c>
      <c r="V23" s="53" t="s">
        <v>16</v>
      </c>
      <c r="W23" s="53" t="s">
        <v>3</v>
      </c>
      <c r="X23" s="54" t="s">
        <v>4</v>
      </c>
      <c r="Y23" s="52" t="s">
        <v>17</v>
      </c>
      <c r="Z23" s="55" t="s">
        <v>18</v>
      </c>
      <c r="AA23" s="56" t="s">
        <v>15</v>
      </c>
    </row>
    <row r="24" spans="1:27" ht="15.65" customHeight="1" x14ac:dyDescent="0.2">
      <c r="B24" s="66">
        <f t="shared" ref="B24:B42" si="6">AA24</f>
        <v>1</v>
      </c>
      <c r="C24" s="196">
        <v>86</v>
      </c>
      <c r="D24" s="76" t="s">
        <v>41</v>
      </c>
      <c r="E24" s="76"/>
      <c r="F24" s="76" t="s">
        <v>223</v>
      </c>
      <c r="G24" s="76" t="s">
        <v>29</v>
      </c>
      <c r="H24" s="76" t="s">
        <v>30</v>
      </c>
      <c r="I24" s="93">
        <v>5</v>
      </c>
      <c r="J24" s="94">
        <v>8</v>
      </c>
      <c r="K24" s="94"/>
      <c r="L24" s="95"/>
      <c r="M24" s="93">
        <v>1</v>
      </c>
      <c r="N24" s="94">
        <v>15</v>
      </c>
      <c r="O24" s="94">
        <v>2</v>
      </c>
      <c r="P24" s="96"/>
      <c r="Q24" s="97">
        <v>2</v>
      </c>
      <c r="R24" s="17">
        <v>15</v>
      </c>
      <c r="S24" s="17"/>
      <c r="T24" s="20"/>
      <c r="U24" s="16">
        <v>5</v>
      </c>
      <c r="V24" s="17">
        <v>8</v>
      </c>
      <c r="W24" s="17"/>
      <c r="X24" s="18"/>
      <c r="Y24" s="19">
        <v>10</v>
      </c>
      <c r="Z24" s="17">
        <v>58</v>
      </c>
      <c r="AA24" s="18">
        <v>1</v>
      </c>
    </row>
    <row r="25" spans="1:27" ht="15.65" customHeight="1" x14ac:dyDescent="0.2">
      <c r="B25" s="67">
        <f t="shared" si="6"/>
        <v>2</v>
      </c>
      <c r="C25" s="198">
        <v>38</v>
      </c>
      <c r="D25" s="71" t="s">
        <v>25</v>
      </c>
      <c r="E25" s="71"/>
      <c r="F25" s="71" t="s">
        <v>301</v>
      </c>
      <c r="G25" s="71" t="s">
        <v>31</v>
      </c>
      <c r="H25" s="71" t="s">
        <v>32</v>
      </c>
      <c r="I25" s="14">
        <v>8</v>
      </c>
      <c r="J25" s="98">
        <v>3</v>
      </c>
      <c r="K25" s="98"/>
      <c r="L25" s="99"/>
      <c r="M25" s="14">
        <v>5</v>
      </c>
      <c r="N25" s="98">
        <v>6</v>
      </c>
      <c r="O25" s="98"/>
      <c r="P25" s="100"/>
      <c r="Q25" s="15">
        <v>5</v>
      </c>
      <c r="R25" s="5">
        <v>8</v>
      </c>
      <c r="S25" s="5"/>
      <c r="T25" s="6"/>
      <c r="U25" s="4">
        <v>1</v>
      </c>
      <c r="V25" s="5">
        <v>20</v>
      </c>
      <c r="W25" s="5">
        <v>2</v>
      </c>
      <c r="X25" s="7"/>
      <c r="Y25" s="8">
        <v>10</v>
      </c>
      <c r="Z25" s="5">
        <v>49</v>
      </c>
      <c r="AA25" s="7">
        <v>2</v>
      </c>
    </row>
    <row r="26" spans="1:27" ht="15.65" customHeight="1" x14ac:dyDescent="0.2">
      <c r="B26" s="67">
        <f t="shared" si="6"/>
        <v>3</v>
      </c>
      <c r="C26" s="198">
        <v>377</v>
      </c>
      <c r="D26" s="71" t="s">
        <v>42</v>
      </c>
      <c r="E26" s="71"/>
      <c r="F26" s="71" t="s">
        <v>222</v>
      </c>
      <c r="G26" s="71" t="s">
        <v>31</v>
      </c>
      <c r="H26" s="71" t="s">
        <v>32</v>
      </c>
      <c r="I26" s="14">
        <v>6</v>
      </c>
      <c r="J26" s="98">
        <v>6</v>
      </c>
      <c r="K26" s="98"/>
      <c r="L26" s="99"/>
      <c r="M26" s="14">
        <v>3</v>
      </c>
      <c r="N26" s="98">
        <v>10</v>
      </c>
      <c r="O26" s="98"/>
      <c r="P26" s="100"/>
      <c r="Q26" s="15">
        <v>3</v>
      </c>
      <c r="R26" s="5">
        <v>12</v>
      </c>
      <c r="S26" s="5"/>
      <c r="T26" s="6"/>
      <c r="U26" s="4">
        <v>4</v>
      </c>
      <c r="V26" s="5">
        <v>10</v>
      </c>
      <c r="W26" s="5"/>
      <c r="X26" s="7">
        <v>1</v>
      </c>
      <c r="Y26" s="8">
        <v>10</v>
      </c>
      <c r="Z26" s="5">
        <v>49</v>
      </c>
      <c r="AA26" s="7">
        <v>3</v>
      </c>
    </row>
    <row r="27" spans="1:27" ht="15.65" customHeight="1" x14ac:dyDescent="0.2">
      <c r="B27" s="67">
        <f t="shared" si="6"/>
        <v>4</v>
      </c>
      <c r="C27" s="198">
        <v>108</v>
      </c>
      <c r="D27" s="71" t="s">
        <v>345</v>
      </c>
      <c r="E27" s="71"/>
      <c r="F27" s="71" t="s">
        <v>346</v>
      </c>
      <c r="G27" s="71" t="s">
        <v>29</v>
      </c>
      <c r="H27" s="71" t="s">
        <v>30</v>
      </c>
      <c r="I27" s="14">
        <v>3</v>
      </c>
      <c r="J27" s="98">
        <v>12</v>
      </c>
      <c r="K27" s="98"/>
      <c r="L27" s="99">
        <v>1</v>
      </c>
      <c r="M27" s="14">
        <v>4</v>
      </c>
      <c r="N27" s="98">
        <v>8</v>
      </c>
      <c r="O27" s="98"/>
      <c r="P27" s="100"/>
      <c r="Q27" s="15">
        <v>7</v>
      </c>
      <c r="R27" s="5">
        <v>4</v>
      </c>
      <c r="S27" s="5"/>
      <c r="T27" s="6"/>
      <c r="U27" s="4">
        <v>3</v>
      </c>
      <c r="V27" s="5">
        <v>12</v>
      </c>
      <c r="W27" s="5"/>
      <c r="X27" s="7"/>
      <c r="Y27" s="8">
        <v>10</v>
      </c>
      <c r="Z27" s="5">
        <v>47</v>
      </c>
      <c r="AA27" s="7">
        <v>4</v>
      </c>
    </row>
    <row r="28" spans="1:27" ht="15.65" customHeight="1" x14ac:dyDescent="0.2">
      <c r="B28" s="67">
        <f t="shared" si="6"/>
        <v>5</v>
      </c>
      <c r="C28" s="198">
        <v>36</v>
      </c>
      <c r="D28" s="71" t="s">
        <v>24</v>
      </c>
      <c r="E28" s="71"/>
      <c r="F28" s="71" t="s">
        <v>422</v>
      </c>
      <c r="G28" s="71" t="s">
        <v>29</v>
      </c>
      <c r="H28" s="71" t="s">
        <v>30</v>
      </c>
      <c r="I28" s="14">
        <v>1</v>
      </c>
      <c r="J28" s="98">
        <v>20</v>
      </c>
      <c r="K28" s="98">
        <v>2</v>
      </c>
      <c r="L28" s="99"/>
      <c r="M28" s="14">
        <v>6</v>
      </c>
      <c r="N28" s="98">
        <v>4</v>
      </c>
      <c r="O28" s="98"/>
      <c r="P28" s="100"/>
      <c r="Q28" s="15" t="s">
        <v>214</v>
      </c>
      <c r="R28" s="5">
        <v>0</v>
      </c>
      <c r="S28" s="5"/>
      <c r="T28" s="6"/>
      <c r="U28" s="4">
        <v>6</v>
      </c>
      <c r="V28" s="5">
        <v>6</v>
      </c>
      <c r="W28" s="5"/>
      <c r="X28" s="7"/>
      <c r="Y28" s="8">
        <v>10</v>
      </c>
      <c r="Z28" s="5">
        <v>42</v>
      </c>
      <c r="AA28" s="7">
        <v>5</v>
      </c>
    </row>
    <row r="29" spans="1:27" ht="15.65" customHeight="1" x14ac:dyDescent="0.2">
      <c r="B29" s="67">
        <f t="shared" ref="B29:B30" si="7">AA29</f>
        <v>6</v>
      </c>
      <c r="C29" s="198">
        <v>601</v>
      </c>
      <c r="D29" s="71" t="s">
        <v>215</v>
      </c>
      <c r="E29" s="71"/>
      <c r="F29" s="71" t="s">
        <v>424</v>
      </c>
      <c r="G29" s="71" t="s">
        <v>33</v>
      </c>
      <c r="H29" s="71" t="s">
        <v>34</v>
      </c>
      <c r="I29" s="14">
        <v>4</v>
      </c>
      <c r="J29" s="98">
        <v>10</v>
      </c>
      <c r="K29" s="98"/>
      <c r="L29" s="99"/>
      <c r="M29" s="14">
        <v>2</v>
      </c>
      <c r="N29" s="98">
        <v>12</v>
      </c>
      <c r="O29" s="98"/>
      <c r="P29" s="100">
        <v>1</v>
      </c>
      <c r="Q29" s="15">
        <v>9</v>
      </c>
      <c r="R29" s="5">
        <v>2</v>
      </c>
      <c r="S29" s="5"/>
      <c r="T29" s="6"/>
      <c r="U29" s="4">
        <v>12</v>
      </c>
      <c r="V29" s="5">
        <v>1</v>
      </c>
      <c r="W29" s="5"/>
      <c r="X29" s="7"/>
      <c r="Y29" s="8">
        <v>10</v>
      </c>
      <c r="Z29" s="5">
        <v>36</v>
      </c>
      <c r="AA29" s="7">
        <v>6</v>
      </c>
    </row>
    <row r="30" spans="1:27" ht="15.65" customHeight="1" x14ac:dyDescent="0.2">
      <c r="B30" s="67">
        <f t="shared" si="7"/>
        <v>7</v>
      </c>
      <c r="C30" s="198">
        <v>61</v>
      </c>
      <c r="D30" s="71" t="s">
        <v>344</v>
      </c>
      <c r="E30" s="71"/>
      <c r="F30" s="71" t="s">
        <v>425</v>
      </c>
      <c r="G30" s="71" t="s">
        <v>31</v>
      </c>
      <c r="H30" s="71" t="s">
        <v>32</v>
      </c>
      <c r="I30" s="14">
        <v>7</v>
      </c>
      <c r="J30" s="98">
        <v>4</v>
      </c>
      <c r="K30" s="98"/>
      <c r="L30" s="99"/>
      <c r="M30" s="14"/>
      <c r="N30" s="98"/>
      <c r="O30" s="98"/>
      <c r="P30" s="100"/>
      <c r="Q30" s="15">
        <v>1</v>
      </c>
      <c r="R30" s="5">
        <v>20</v>
      </c>
      <c r="S30" s="5">
        <v>2</v>
      </c>
      <c r="T30" s="6">
        <v>1</v>
      </c>
      <c r="U30" s="4"/>
      <c r="V30" s="5"/>
      <c r="W30" s="5"/>
      <c r="X30" s="7"/>
      <c r="Y30" s="8"/>
      <c r="Z30" s="5">
        <v>27</v>
      </c>
      <c r="AA30" s="7">
        <v>7</v>
      </c>
    </row>
    <row r="31" spans="1:27" ht="15.65" customHeight="1" x14ac:dyDescent="0.2">
      <c r="B31" s="67">
        <f t="shared" si="6"/>
        <v>8</v>
      </c>
      <c r="C31" s="198">
        <v>204</v>
      </c>
      <c r="D31" s="71" t="s">
        <v>420</v>
      </c>
      <c r="E31" s="71"/>
      <c r="F31" s="71" t="s">
        <v>423</v>
      </c>
      <c r="G31" s="71" t="s">
        <v>29</v>
      </c>
      <c r="H31" s="71" t="s">
        <v>30</v>
      </c>
      <c r="I31" s="14">
        <v>2</v>
      </c>
      <c r="J31" s="98">
        <v>15</v>
      </c>
      <c r="K31" s="98"/>
      <c r="L31" s="99"/>
      <c r="M31" s="14"/>
      <c r="N31" s="98"/>
      <c r="O31" s="98"/>
      <c r="P31" s="100"/>
      <c r="Q31" s="15">
        <v>8</v>
      </c>
      <c r="R31" s="5">
        <v>3</v>
      </c>
      <c r="S31" s="5"/>
      <c r="T31" s="6"/>
      <c r="U31" s="4"/>
      <c r="V31" s="5"/>
      <c r="W31" s="5"/>
      <c r="X31" s="7"/>
      <c r="Y31" s="8"/>
      <c r="Z31" s="5">
        <v>18</v>
      </c>
      <c r="AA31" s="7">
        <v>8</v>
      </c>
    </row>
    <row r="32" spans="1:27" ht="15.65" customHeight="1" x14ac:dyDescent="0.2">
      <c r="B32" s="67">
        <f t="shared" si="6"/>
        <v>9</v>
      </c>
      <c r="C32" s="198">
        <v>43</v>
      </c>
      <c r="D32" s="71" t="s">
        <v>575</v>
      </c>
      <c r="E32" s="71"/>
      <c r="F32" s="71" t="s">
        <v>577</v>
      </c>
      <c r="G32" s="71" t="s">
        <v>31</v>
      </c>
      <c r="H32" s="71" t="s">
        <v>32</v>
      </c>
      <c r="I32" s="14"/>
      <c r="J32" s="98"/>
      <c r="K32" s="98"/>
      <c r="L32" s="99"/>
      <c r="M32" s="14"/>
      <c r="N32" s="98"/>
      <c r="O32" s="98"/>
      <c r="P32" s="100"/>
      <c r="Q32" s="15"/>
      <c r="R32" s="5"/>
      <c r="S32" s="5"/>
      <c r="T32" s="6"/>
      <c r="U32" s="4">
        <v>2</v>
      </c>
      <c r="V32" s="5">
        <v>15</v>
      </c>
      <c r="W32" s="5"/>
      <c r="X32" s="7"/>
      <c r="Y32" s="8"/>
      <c r="Z32" s="5">
        <v>15</v>
      </c>
      <c r="AA32" s="7">
        <v>9</v>
      </c>
    </row>
    <row r="33" spans="1:28" ht="15.65" customHeight="1" x14ac:dyDescent="0.2">
      <c r="B33" s="67">
        <f t="shared" ref="B33:B34" si="8">AA33</f>
        <v>10</v>
      </c>
      <c r="C33" s="198">
        <v>35</v>
      </c>
      <c r="D33" s="71" t="s">
        <v>47</v>
      </c>
      <c r="E33" s="71"/>
      <c r="F33" s="71" t="s">
        <v>213</v>
      </c>
      <c r="G33" s="71" t="s">
        <v>29</v>
      </c>
      <c r="H33" s="71" t="s">
        <v>30</v>
      </c>
      <c r="I33" s="14" t="s">
        <v>214</v>
      </c>
      <c r="J33" s="98">
        <v>0</v>
      </c>
      <c r="K33" s="98"/>
      <c r="L33" s="99"/>
      <c r="M33" s="14">
        <v>7</v>
      </c>
      <c r="N33" s="98">
        <v>1</v>
      </c>
      <c r="O33" s="98"/>
      <c r="P33" s="100"/>
      <c r="Q33" s="15" t="s">
        <v>214</v>
      </c>
      <c r="R33" s="5">
        <v>0</v>
      </c>
      <c r="S33" s="5"/>
      <c r="T33" s="6"/>
      <c r="U33" s="4">
        <v>9</v>
      </c>
      <c r="V33" s="5">
        <v>2</v>
      </c>
      <c r="W33" s="5"/>
      <c r="X33" s="7"/>
      <c r="Y33" s="8">
        <v>10</v>
      </c>
      <c r="Z33" s="5">
        <v>13</v>
      </c>
      <c r="AA33" s="7">
        <v>10</v>
      </c>
    </row>
    <row r="34" spans="1:28" ht="15.65" customHeight="1" x14ac:dyDescent="0.2">
      <c r="B34" s="67">
        <f t="shared" si="8"/>
        <v>11</v>
      </c>
      <c r="C34" s="198">
        <v>110</v>
      </c>
      <c r="D34" s="71" t="s">
        <v>300</v>
      </c>
      <c r="E34" s="71"/>
      <c r="F34" s="71" t="s">
        <v>426</v>
      </c>
      <c r="G34" s="71" t="s">
        <v>29</v>
      </c>
      <c r="H34" s="71" t="s">
        <v>30</v>
      </c>
      <c r="I34" s="14" t="s">
        <v>214</v>
      </c>
      <c r="J34" s="98">
        <v>0</v>
      </c>
      <c r="K34" s="98"/>
      <c r="L34" s="99"/>
      <c r="M34" s="14">
        <v>8</v>
      </c>
      <c r="N34" s="98">
        <v>1</v>
      </c>
      <c r="O34" s="98"/>
      <c r="P34" s="100"/>
      <c r="Q34" s="15" t="s">
        <v>214</v>
      </c>
      <c r="R34" s="5">
        <v>0</v>
      </c>
      <c r="S34" s="5"/>
      <c r="T34" s="6"/>
      <c r="U34" s="4">
        <v>10</v>
      </c>
      <c r="V34" s="5">
        <v>1</v>
      </c>
      <c r="W34" s="5"/>
      <c r="X34" s="7"/>
      <c r="Y34" s="8">
        <v>10</v>
      </c>
      <c r="Z34" s="5">
        <v>12</v>
      </c>
      <c r="AA34" s="7">
        <v>11</v>
      </c>
    </row>
    <row r="35" spans="1:28" ht="15.65" customHeight="1" x14ac:dyDescent="0.2">
      <c r="B35" s="67">
        <f t="shared" si="6"/>
        <v>12</v>
      </c>
      <c r="C35" s="198">
        <v>666</v>
      </c>
      <c r="D35" s="71" t="s">
        <v>291</v>
      </c>
      <c r="E35" s="71"/>
      <c r="F35" s="71" t="s">
        <v>294</v>
      </c>
      <c r="G35" s="71" t="s">
        <v>31</v>
      </c>
      <c r="H35" s="71" t="s">
        <v>32</v>
      </c>
      <c r="I35" s="14" t="s">
        <v>214</v>
      </c>
      <c r="J35" s="98">
        <v>0</v>
      </c>
      <c r="K35" s="98"/>
      <c r="L35" s="99"/>
      <c r="M35" s="14"/>
      <c r="N35" s="98"/>
      <c r="O35" s="98"/>
      <c r="P35" s="100"/>
      <c r="Q35" s="15">
        <v>4</v>
      </c>
      <c r="R35" s="5">
        <v>10</v>
      </c>
      <c r="S35" s="5"/>
      <c r="T35" s="6"/>
      <c r="U35" s="4"/>
      <c r="V35" s="5"/>
      <c r="W35" s="5"/>
      <c r="X35" s="7"/>
      <c r="Y35" s="8"/>
      <c r="Z35" s="5">
        <v>10</v>
      </c>
      <c r="AA35" s="7">
        <v>12</v>
      </c>
    </row>
    <row r="36" spans="1:28" ht="15.65" customHeight="1" x14ac:dyDescent="0.2">
      <c r="B36" s="67">
        <f t="shared" ref="B36:B38" si="9">AA36</f>
        <v>13</v>
      </c>
      <c r="C36" s="198">
        <v>996</v>
      </c>
      <c r="D36" s="71" t="s">
        <v>289</v>
      </c>
      <c r="E36" s="71"/>
      <c r="F36" s="71" t="s">
        <v>292</v>
      </c>
      <c r="G36" s="71" t="s">
        <v>29</v>
      </c>
      <c r="H36" s="71" t="s">
        <v>30</v>
      </c>
      <c r="I36" s="14">
        <v>9</v>
      </c>
      <c r="J36" s="98">
        <v>2</v>
      </c>
      <c r="K36" s="98"/>
      <c r="L36" s="99"/>
      <c r="M36" s="14"/>
      <c r="N36" s="98"/>
      <c r="O36" s="98"/>
      <c r="P36" s="100"/>
      <c r="Q36" s="15">
        <v>6</v>
      </c>
      <c r="R36" s="5">
        <v>6</v>
      </c>
      <c r="S36" s="5"/>
      <c r="T36" s="6"/>
      <c r="U36" s="4"/>
      <c r="V36" s="5"/>
      <c r="W36" s="5"/>
      <c r="X36" s="7"/>
      <c r="Y36" s="8"/>
      <c r="Z36" s="5">
        <v>8</v>
      </c>
      <c r="AA36" s="7">
        <v>13</v>
      </c>
    </row>
    <row r="37" spans="1:28" ht="15.65" customHeight="1" x14ac:dyDescent="0.2">
      <c r="B37" s="67">
        <f t="shared" si="9"/>
        <v>14</v>
      </c>
      <c r="C37" s="198">
        <v>413</v>
      </c>
      <c r="D37" s="71" t="s">
        <v>204</v>
      </c>
      <c r="E37" s="71"/>
      <c r="F37" s="71" t="s">
        <v>557</v>
      </c>
      <c r="G37" s="71" t="s">
        <v>31</v>
      </c>
      <c r="H37" s="71" t="s">
        <v>32</v>
      </c>
      <c r="I37" s="14"/>
      <c r="J37" s="98"/>
      <c r="K37" s="98"/>
      <c r="L37" s="99"/>
      <c r="M37" s="14"/>
      <c r="N37" s="98"/>
      <c r="O37" s="98"/>
      <c r="P37" s="100"/>
      <c r="Q37" s="15" t="s">
        <v>214</v>
      </c>
      <c r="R37" s="5">
        <v>0</v>
      </c>
      <c r="S37" s="5"/>
      <c r="T37" s="6"/>
      <c r="U37" s="4">
        <v>7</v>
      </c>
      <c r="V37" s="5">
        <v>4</v>
      </c>
      <c r="W37" s="5"/>
      <c r="X37" s="7"/>
      <c r="Y37" s="8"/>
      <c r="Z37" s="5">
        <v>4</v>
      </c>
      <c r="AA37" s="7">
        <v>14</v>
      </c>
    </row>
    <row r="38" spans="1:28" ht="15.65" customHeight="1" x14ac:dyDescent="0.2">
      <c r="B38" s="67">
        <f t="shared" si="9"/>
        <v>15</v>
      </c>
      <c r="C38" s="198">
        <v>202</v>
      </c>
      <c r="D38" s="71" t="s">
        <v>576</v>
      </c>
      <c r="E38" s="71"/>
      <c r="F38" s="71" t="s">
        <v>578</v>
      </c>
      <c r="G38" s="71" t="s">
        <v>31</v>
      </c>
      <c r="H38" s="71" t="s">
        <v>32</v>
      </c>
      <c r="I38" s="14"/>
      <c r="J38" s="98"/>
      <c r="K38" s="98"/>
      <c r="L38" s="99"/>
      <c r="M38" s="14"/>
      <c r="N38" s="98"/>
      <c r="O38" s="98"/>
      <c r="P38" s="100"/>
      <c r="Q38" s="15"/>
      <c r="R38" s="5"/>
      <c r="S38" s="5"/>
      <c r="T38" s="6"/>
      <c r="U38" s="4">
        <v>8</v>
      </c>
      <c r="V38" s="5">
        <v>3</v>
      </c>
      <c r="W38" s="5"/>
      <c r="X38" s="7"/>
      <c r="Y38" s="8"/>
      <c r="Z38" s="5">
        <v>3</v>
      </c>
      <c r="AA38" s="7">
        <v>15</v>
      </c>
    </row>
    <row r="39" spans="1:28" ht="15.65" customHeight="1" x14ac:dyDescent="0.2">
      <c r="B39" s="67">
        <f t="shared" si="6"/>
        <v>16</v>
      </c>
      <c r="C39" s="199">
        <v>554</v>
      </c>
      <c r="D39" s="71" t="s">
        <v>318</v>
      </c>
      <c r="E39" s="71"/>
      <c r="F39" s="71" t="s">
        <v>427</v>
      </c>
      <c r="G39" s="71" t="s">
        <v>31</v>
      </c>
      <c r="H39" s="71" t="s">
        <v>46</v>
      </c>
      <c r="I39" s="14" t="s">
        <v>214</v>
      </c>
      <c r="J39" s="98">
        <v>0</v>
      </c>
      <c r="K39" s="98"/>
      <c r="L39" s="99"/>
      <c r="M39" s="14"/>
      <c r="N39" s="98"/>
      <c r="O39" s="98"/>
      <c r="P39" s="100"/>
      <c r="Q39" s="15"/>
      <c r="R39" s="5"/>
      <c r="S39" s="5"/>
      <c r="T39" s="6"/>
      <c r="U39" s="4">
        <v>11</v>
      </c>
      <c r="V39" s="5">
        <v>1</v>
      </c>
      <c r="W39" s="5"/>
      <c r="X39" s="7"/>
      <c r="Y39" s="8"/>
      <c r="Z39" s="5">
        <v>1</v>
      </c>
      <c r="AA39" s="7">
        <v>16</v>
      </c>
    </row>
    <row r="40" spans="1:28" ht="15.65" customHeight="1" x14ac:dyDescent="0.2">
      <c r="B40" s="67">
        <f t="shared" si="6"/>
        <v>17</v>
      </c>
      <c r="C40" s="199">
        <v>71</v>
      </c>
      <c r="D40" s="71" t="s">
        <v>37</v>
      </c>
      <c r="E40" s="71"/>
      <c r="F40" s="71" t="s">
        <v>302</v>
      </c>
      <c r="G40" s="71" t="s">
        <v>31</v>
      </c>
      <c r="H40" s="71" t="s">
        <v>32</v>
      </c>
      <c r="I40" s="14" t="s">
        <v>214</v>
      </c>
      <c r="J40" s="98">
        <v>0</v>
      </c>
      <c r="K40" s="98"/>
      <c r="L40" s="99"/>
      <c r="M40" s="14"/>
      <c r="N40" s="98"/>
      <c r="O40" s="98"/>
      <c r="P40" s="100"/>
      <c r="Q40" s="15"/>
      <c r="R40" s="5"/>
      <c r="S40" s="5"/>
      <c r="T40" s="6"/>
      <c r="U40" s="4"/>
      <c r="V40" s="5"/>
      <c r="W40" s="5"/>
      <c r="X40" s="7"/>
      <c r="Y40" s="8"/>
      <c r="Z40" s="5">
        <v>0</v>
      </c>
      <c r="AA40" s="7">
        <v>17</v>
      </c>
    </row>
    <row r="41" spans="1:28" ht="15.65" customHeight="1" x14ac:dyDescent="0.2">
      <c r="B41" s="67">
        <f t="shared" si="6"/>
        <v>17</v>
      </c>
      <c r="C41" s="199">
        <v>74</v>
      </c>
      <c r="D41" s="71" t="s">
        <v>421</v>
      </c>
      <c r="E41" s="71"/>
      <c r="F41" s="71" t="s">
        <v>428</v>
      </c>
      <c r="G41" s="71" t="s">
        <v>31</v>
      </c>
      <c r="H41" s="71" t="s">
        <v>32</v>
      </c>
      <c r="I41" s="14" t="s">
        <v>214</v>
      </c>
      <c r="J41" s="98">
        <v>0</v>
      </c>
      <c r="K41" s="98"/>
      <c r="L41" s="99"/>
      <c r="M41" s="14"/>
      <c r="N41" s="98"/>
      <c r="O41" s="98"/>
      <c r="P41" s="100"/>
      <c r="Q41" s="15"/>
      <c r="R41" s="5"/>
      <c r="S41" s="5"/>
      <c r="T41" s="6"/>
      <c r="U41" s="4"/>
      <c r="V41" s="5"/>
      <c r="W41" s="5"/>
      <c r="X41" s="7"/>
      <c r="Y41" s="8"/>
      <c r="Z41" s="5">
        <v>0</v>
      </c>
      <c r="AA41" s="7">
        <v>17</v>
      </c>
    </row>
    <row r="42" spans="1:28" ht="15.65" customHeight="1" x14ac:dyDescent="0.2">
      <c r="B42" s="68">
        <f t="shared" si="6"/>
        <v>17</v>
      </c>
      <c r="C42" s="200">
        <v>96</v>
      </c>
      <c r="D42" s="72" t="s">
        <v>556</v>
      </c>
      <c r="E42" s="72"/>
      <c r="F42" s="72"/>
      <c r="G42" s="72" t="s">
        <v>31</v>
      </c>
      <c r="H42" s="72" t="s">
        <v>32</v>
      </c>
      <c r="I42" s="21"/>
      <c r="J42" s="88"/>
      <c r="K42" s="88"/>
      <c r="L42" s="101"/>
      <c r="M42" s="21"/>
      <c r="N42" s="88"/>
      <c r="O42" s="88"/>
      <c r="P42" s="89"/>
      <c r="Q42" s="81" t="s">
        <v>214</v>
      </c>
      <c r="R42" s="10">
        <v>0</v>
      </c>
      <c r="S42" s="10"/>
      <c r="T42" s="11"/>
      <c r="U42" s="9"/>
      <c r="V42" s="10"/>
      <c r="W42" s="10"/>
      <c r="X42" s="12"/>
      <c r="Y42" s="13"/>
      <c r="Z42" s="10">
        <v>0</v>
      </c>
      <c r="AA42" s="12">
        <v>17</v>
      </c>
    </row>
    <row r="44" spans="1:28" ht="16" x14ac:dyDescent="0.2">
      <c r="A44" s="29" t="s">
        <v>7</v>
      </c>
      <c r="I44" s="266" t="s">
        <v>10</v>
      </c>
      <c r="J44" s="267"/>
      <c r="K44" s="267"/>
      <c r="L44" s="268"/>
      <c r="M44" s="266" t="s">
        <v>11</v>
      </c>
      <c r="N44" s="267"/>
      <c r="O44" s="267"/>
      <c r="P44" s="268"/>
      <c r="Q44" s="266" t="s">
        <v>12</v>
      </c>
      <c r="R44" s="267"/>
      <c r="S44" s="267"/>
      <c r="T44" s="268"/>
      <c r="U44" s="266" t="s">
        <v>13</v>
      </c>
      <c r="V44" s="267"/>
      <c r="W44" s="267"/>
      <c r="X44" s="268"/>
      <c r="Y44" s="269" t="s">
        <v>14</v>
      </c>
      <c r="Z44" s="270"/>
      <c r="AA44" s="271"/>
      <c r="AB44" s="90"/>
    </row>
    <row r="45" spans="1:28" x14ac:dyDescent="0.2">
      <c r="A45" s="3"/>
      <c r="I45" s="275" t="str">
        <f>$I$5</f>
        <v>4/13　SUGO</v>
      </c>
      <c r="J45" s="276"/>
      <c r="K45" s="276"/>
      <c r="L45" s="277"/>
      <c r="M45" s="278" t="str">
        <f>$M$5</f>
        <v>6/29　EBISU東</v>
      </c>
      <c r="N45" s="276"/>
      <c r="O45" s="276"/>
      <c r="P45" s="277"/>
      <c r="Q45" s="278" t="str">
        <f>$Q$5</f>
        <v>9/7　SUGO</v>
      </c>
      <c r="R45" s="276"/>
      <c r="S45" s="276"/>
      <c r="T45" s="277"/>
      <c r="U45" s="278" t="str">
        <f>$U$5</f>
        <v>10/26　EBISU西</v>
      </c>
      <c r="V45" s="276"/>
      <c r="W45" s="276"/>
      <c r="X45" s="277"/>
      <c r="Y45" s="272"/>
      <c r="Z45" s="273"/>
      <c r="AA45" s="274"/>
      <c r="AB45" s="90"/>
    </row>
    <row r="46" spans="1:28" x14ac:dyDescent="0.2">
      <c r="B46" s="57" t="s">
        <v>15</v>
      </c>
      <c r="C46" s="167" t="s">
        <v>1</v>
      </c>
      <c r="D46" s="74" t="s">
        <v>2</v>
      </c>
      <c r="E46" s="74" t="s">
        <v>20</v>
      </c>
      <c r="F46" s="74" t="s">
        <v>26</v>
      </c>
      <c r="G46" s="74" t="s">
        <v>27</v>
      </c>
      <c r="H46" s="74" t="s">
        <v>28</v>
      </c>
      <c r="I46" s="57" t="s">
        <v>15</v>
      </c>
      <c r="J46" s="58" t="s">
        <v>16</v>
      </c>
      <c r="K46" s="58" t="s">
        <v>3</v>
      </c>
      <c r="L46" s="59" t="s">
        <v>4</v>
      </c>
      <c r="M46" s="57" t="s">
        <v>15</v>
      </c>
      <c r="N46" s="58" t="s">
        <v>16</v>
      </c>
      <c r="O46" s="58" t="s">
        <v>3</v>
      </c>
      <c r="P46" s="59" t="s">
        <v>4</v>
      </c>
      <c r="Q46" s="57" t="s">
        <v>15</v>
      </c>
      <c r="R46" s="58" t="s">
        <v>16</v>
      </c>
      <c r="S46" s="58" t="s">
        <v>3</v>
      </c>
      <c r="T46" s="59" t="s">
        <v>4</v>
      </c>
      <c r="U46" s="57" t="s">
        <v>15</v>
      </c>
      <c r="V46" s="58" t="s">
        <v>16</v>
      </c>
      <c r="W46" s="58" t="s">
        <v>3</v>
      </c>
      <c r="X46" s="59" t="s">
        <v>4</v>
      </c>
      <c r="Y46" s="57" t="s">
        <v>17</v>
      </c>
      <c r="Z46" s="60" t="s">
        <v>18</v>
      </c>
      <c r="AA46" s="61" t="s">
        <v>15</v>
      </c>
    </row>
    <row r="47" spans="1:28" ht="15.65" customHeight="1" x14ac:dyDescent="0.2">
      <c r="B47" s="66">
        <f t="shared" ref="B47:B80" si="10">AA47</f>
        <v>1</v>
      </c>
      <c r="C47" s="196">
        <v>73</v>
      </c>
      <c r="D47" s="76" t="s">
        <v>363</v>
      </c>
      <c r="E47" s="76"/>
      <c r="F47" s="76" t="s">
        <v>364</v>
      </c>
      <c r="G47" s="76" t="s">
        <v>31</v>
      </c>
      <c r="H47" s="76" t="s">
        <v>148</v>
      </c>
      <c r="I47" s="93">
        <v>3</v>
      </c>
      <c r="J47" s="94">
        <v>12</v>
      </c>
      <c r="K47" s="94"/>
      <c r="L47" s="95">
        <v>1</v>
      </c>
      <c r="M47" s="93">
        <v>1</v>
      </c>
      <c r="N47" s="94">
        <v>20</v>
      </c>
      <c r="O47" s="94">
        <v>2</v>
      </c>
      <c r="P47" s="96"/>
      <c r="Q47" s="97">
        <v>1</v>
      </c>
      <c r="R47" s="94">
        <v>20</v>
      </c>
      <c r="S47" s="94">
        <v>2</v>
      </c>
      <c r="T47" s="95">
        <v>1</v>
      </c>
      <c r="U47" s="93">
        <v>1</v>
      </c>
      <c r="V47" s="161">
        <v>20</v>
      </c>
      <c r="W47" s="94"/>
      <c r="X47" s="96"/>
      <c r="Y47" s="19">
        <v>10</v>
      </c>
      <c r="Z47" s="17">
        <v>88</v>
      </c>
      <c r="AA47" s="18">
        <v>1</v>
      </c>
    </row>
    <row r="48" spans="1:28" ht="15.65" customHeight="1" x14ac:dyDescent="0.2">
      <c r="B48" s="67">
        <f t="shared" si="10"/>
        <v>2</v>
      </c>
      <c r="C48" s="198">
        <v>163</v>
      </c>
      <c r="D48" s="71" t="s">
        <v>316</v>
      </c>
      <c r="E48" s="71"/>
      <c r="F48" s="71" t="s">
        <v>319</v>
      </c>
      <c r="G48" s="71" t="s">
        <v>29</v>
      </c>
      <c r="H48" s="71" t="s">
        <v>30</v>
      </c>
      <c r="I48" s="14">
        <v>6</v>
      </c>
      <c r="J48" s="98">
        <v>6</v>
      </c>
      <c r="K48" s="98"/>
      <c r="L48" s="99"/>
      <c r="M48" s="14">
        <v>4</v>
      </c>
      <c r="N48" s="98">
        <v>10</v>
      </c>
      <c r="O48" s="98"/>
      <c r="P48" s="100"/>
      <c r="Q48" s="15">
        <v>3</v>
      </c>
      <c r="R48" s="98">
        <v>12</v>
      </c>
      <c r="S48" s="98"/>
      <c r="T48" s="99"/>
      <c r="U48" s="14">
        <v>2</v>
      </c>
      <c r="V48" s="162">
        <v>15</v>
      </c>
      <c r="W48" s="98">
        <v>2</v>
      </c>
      <c r="X48" s="100">
        <v>1</v>
      </c>
      <c r="Y48" s="8">
        <v>10</v>
      </c>
      <c r="Z48" s="5">
        <v>56</v>
      </c>
      <c r="AA48" s="7">
        <v>2</v>
      </c>
    </row>
    <row r="49" spans="2:27" ht="15.65" customHeight="1" x14ac:dyDescent="0.2">
      <c r="B49" s="67">
        <f t="shared" si="10"/>
        <v>3</v>
      </c>
      <c r="C49" s="198">
        <v>775</v>
      </c>
      <c r="D49" s="71" t="s">
        <v>406</v>
      </c>
      <c r="E49" s="71"/>
      <c r="F49" s="71" t="s">
        <v>410</v>
      </c>
      <c r="G49" s="71" t="s">
        <v>33</v>
      </c>
      <c r="H49" s="71" t="s">
        <v>34</v>
      </c>
      <c r="I49" s="14">
        <v>2</v>
      </c>
      <c r="J49" s="98">
        <v>15</v>
      </c>
      <c r="K49" s="98"/>
      <c r="L49" s="99"/>
      <c r="M49" s="14">
        <v>8</v>
      </c>
      <c r="N49" s="98">
        <v>3</v>
      </c>
      <c r="O49" s="98"/>
      <c r="P49" s="100"/>
      <c r="Q49" s="15">
        <v>4</v>
      </c>
      <c r="R49" s="98">
        <v>10</v>
      </c>
      <c r="S49" s="98"/>
      <c r="T49" s="99"/>
      <c r="U49" s="14">
        <v>4</v>
      </c>
      <c r="V49" s="162">
        <v>10</v>
      </c>
      <c r="W49" s="98"/>
      <c r="X49" s="100"/>
      <c r="Y49" s="8">
        <v>10</v>
      </c>
      <c r="Z49" s="5">
        <v>48</v>
      </c>
      <c r="AA49" s="7">
        <v>3</v>
      </c>
    </row>
    <row r="50" spans="2:27" ht="15.65" customHeight="1" x14ac:dyDescent="0.2">
      <c r="B50" s="67">
        <f t="shared" si="10"/>
        <v>4</v>
      </c>
      <c r="C50" s="198">
        <v>177</v>
      </c>
      <c r="D50" s="71" t="s">
        <v>317</v>
      </c>
      <c r="E50" s="71"/>
      <c r="F50" s="71" t="s">
        <v>414</v>
      </c>
      <c r="G50" s="71" t="s">
        <v>29</v>
      </c>
      <c r="H50" s="71" t="s">
        <v>30</v>
      </c>
      <c r="I50" s="14">
        <v>14</v>
      </c>
      <c r="J50" s="98">
        <v>1</v>
      </c>
      <c r="K50" s="98">
        <v>2</v>
      </c>
      <c r="L50" s="99"/>
      <c r="M50" s="14">
        <v>3</v>
      </c>
      <c r="N50" s="98">
        <v>12</v>
      </c>
      <c r="O50" s="98"/>
      <c r="P50" s="100"/>
      <c r="Q50" s="15">
        <v>8</v>
      </c>
      <c r="R50" s="98">
        <v>3</v>
      </c>
      <c r="S50" s="98"/>
      <c r="T50" s="99"/>
      <c r="U50" s="14">
        <v>3</v>
      </c>
      <c r="V50" s="162">
        <v>12</v>
      </c>
      <c r="W50" s="98"/>
      <c r="X50" s="100"/>
      <c r="Y50" s="8">
        <v>10</v>
      </c>
      <c r="Z50" s="5">
        <v>40</v>
      </c>
      <c r="AA50" s="7">
        <v>4</v>
      </c>
    </row>
    <row r="51" spans="2:27" ht="15.65" customHeight="1" x14ac:dyDescent="0.2">
      <c r="B51" s="67">
        <f t="shared" si="10"/>
        <v>5</v>
      </c>
      <c r="C51" s="198">
        <v>124</v>
      </c>
      <c r="D51" s="71" t="s">
        <v>290</v>
      </c>
      <c r="E51" s="71"/>
      <c r="F51" s="71" t="s">
        <v>411</v>
      </c>
      <c r="G51" s="71" t="s">
        <v>29</v>
      </c>
      <c r="H51" s="71" t="s">
        <v>30</v>
      </c>
      <c r="I51" s="14">
        <v>4</v>
      </c>
      <c r="J51" s="98">
        <v>10</v>
      </c>
      <c r="K51" s="98"/>
      <c r="L51" s="99"/>
      <c r="M51" s="14">
        <v>2</v>
      </c>
      <c r="N51" s="98">
        <v>15</v>
      </c>
      <c r="O51" s="98"/>
      <c r="P51" s="100">
        <v>1</v>
      </c>
      <c r="Q51" s="15" t="s">
        <v>546</v>
      </c>
      <c r="R51" s="98">
        <v>0</v>
      </c>
      <c r="S51" s="98"/>
      <c r="T51" s="99"/>
      <c r="U51" s="14">
        <v>15</v>
      </c>
      <c r="V51" s="162">
        <v>1</v>
      </c>
      <c r="W51" s="98"/>
      <c r="X51" s="100"/>
      <c r="Y51" s="8">
        <v>10</v>
      </c>
      <c r="Z51" s="5">
        <v>37</v>
      </c>
      <c r="AA51" s="7">
        <v>5</v>
      </c>
    </row>
    <row r="52" spans="2:27" ht="15.65" customHeight="1" x14ac:dyDescent="0.2">
      <c r="B52" s="67">
        <f t="shared" si="10"/>
        <v>6</v>
      </c>
      <c r="C52" s="199">
        <v>127</v>
      </c>
      <c r="D52" s="71" t="s">
        <v>216</v>
      </c>
      <c r="E52" s="71"/>
      <c r="F52" s="71" t="s">
        <v>224</v>
      </c>
      <c r="G52" s="71" t="s">
        <v>31</v>
      </c>
      <c r="H52" s="71" t="s">
        <v>32</v>
      </c>
      <c r="I52" s="14">
        <v>1</v>
      </c>
      <c r="J52" s="98">
        <v>20</v>
      </c>
      <c r="K52" s="98"/>
      <c r="L52" s="99"/>
      <c r="M52" s="14">
        <v>7</v>
      </c>
      <c r="N52" s="98">
        <v>4</v>
      </c>
      <c r="O52" s="98"/>
      <c r="P52" s="100"/>
      <c r="Q52" s="15">
        <v>9</v>
      </c>
      <c r="R52" s="98">
        <v>2</v>
      </c>
      <c r="S52" s="98"/>
      <c r="T52" s="99"/>
      <c r="U52" s="14"/>
      <c r="V52" s="162"/>
      <c r="W52" s="98"/>
      <c r="X52" s="100"/>
      <c r="Y52" s="8">
        <v>0</v>
      </c>
      <c r="Z52" s="5">
        <v>26</v>
      </c>
      <c r="AA52" s="7">
        <v>6</v>
      </c>
    </row>
    <row r="53" spans="2:27" ht="15.65" customHeight="1" x14ac:dyDescent="0.2">
      <c r="B53" s="67">
        <f t="shared" si="10"/>
        <v>7</v>
      </c>
      <c r="C53" s="198">
        <v>150</v>
      </c>
      <c r="D53" s="71" t="s">
        <v>153</v>
      </c>
      <c r="E53" s="71"/>
      <c r="F53" s="71" t="s">
        <v>31</v>
      </c>
      <c r="G53" s="71" t="s">
        <v>31</v>
      </c>
      <c r="H53" s="71" t="s">
        <v>32</v>
      </c>
      <c r="I53" s="14">
        <v>7</v>
      </c>
      <c r="J53" s="98">
        <v>4</v>
      </c>
      <c r="K53" s="98"/>
      <c r="L53" s="99"/>
      <c r="M53" s="14">
        <v>18</v>
      </c>
      <c r="N53" s="98">
        <v>1</v>
      </c>
      <c r="O53" s="98"/>
      <c r="P53" s="100"/>
      <c r="Q53" s="15" t="s">
        <v>214</v>
      </c>
      <c r="R53" s="98">
        <v>0</v>
      </c>
      <c r="S53" s="98"/>
      <c r="T53" s="99"/>
      <c r="U53" s="14">
        <v>5</v>
      </c>
      <c r="V53" s="162">
        <v>8</v>
      </c>
      <c r="W53" s="98"/>
      <c r="X53" s="100"/>
      <c r="Y53" s="8">
        <v>10</v>
      </c>
      <c r="Z53" s="5">
        <v>23</v>
      </c>
      <c r="AA53" s="7">
        <v>7</v>
      </c>
    </row>
    <row r="54" spans="2:27" ht="15.65" customHeight="1" x14ac:dyDescent="0.2">
      <c r="B54" s="67">
        <f t="shared" si="10"/>
        <v>7</v>
      </c>
      <c r="C54" s="198">
        <v>91</v>
      </c>
      <c r="D54" s="71" t="s">
        <v>492</v>
      </c>
      <c r="E54" s="71"/>
      <c r="F54" s="71" t="s">
        <v>493</v>
      </c>
      <c r="G54" s="71" t="s">
        <v>29</v>
      </c>
      <c r="H54" s="71" t="s">
        <v>30</v>
      </c>
      <c r="I54" s="14"/>
      <c r="J54" s="98"/>
      <c r="K54" s="98"/>
      <c r="L54" s="99"/>
      <c r="M54" s="14">
        <v>5</v>
      </c>
      <c r="N54" s="98">
        <v>8</v>
      </c>
      <c r="O54" s="98"/>
      <c r="P54" s="100"/>
      <c r="Q54" s="15">
        <v>2</v>
      </c>
      <c r="R54" s="98">
        <v>15</v>
      </c>
      <c r="S54" s="98"/>
      <c r="T54" s="99"/>
      <c r="U54" s="14"/>
      <c r="V54" s="162"/>
      <c r="W54" s="98"/>
      <c r="X54" s="100"/>
      <c r="Y54" s="8">
        <v>0</v>
      </c>
      <c r="Z54" s="5">
        <v>23</v>
      </c>
      <c r="AA54" s="7">
        <v>7</v>
      </c>
    </row>
    <row r="55" spans="2:27" ht="15.65" customHeight="1" x14ac:dyDescent="0.2">
      <c r="B55" s="67">
        <f t="shared" ref="B55:B60" si="11">AA55</f>
        <v>9</v>
      </c>
      <c r="C55" s="198">
        <v>789</v>
      </c>
      <c r="D55" s="71" t="s">
        <v>151</v>
      </c>
      <c r="E55" s="71"/>
      <c r="F55" s="71" t="s">
        <v>230</v>
      </c>
      <c r="G55" s="71" t="s">
        <v>31</v>
      </c>
      <c r="H55" s="71" t="s">
        <v>46</v>
      </c>
      <c r="I55" s="14" t="s">
        <v>214</v>
      </c>
      <c r="J55" s="98">
        <v>0</v>
      </c>
      <c r="K55" s="98"/>
      <c r="L55" s="99"/>
      <c r="M55" s="14">
        <v>14</v>
      </c>
      <c r="N55" s="98">
        <v>1</v>
      </c>
      <c r="O55" s="98"/>
      <c r="P55" s="100"/>
      <c r="Q55" s="15" t="s">
        <v>214</v>
      </c>
      <c r="R55" s="98">
        <v>0</v>
      </c>
      <c r="S55" s="98"/>
      <c r="T55" s="99"/>
      <c r="U55" s="14">
        <v>7</v>
      </c>
      <c r="V55" s="162">
        <v>4</v>
      </c>
      <c r="W55" s="98"/>
      <c r="X55" s="100"/>
      <c r="Y55" s="8">
        <v>10</v>
      </c>
      <c r="Z55" s="5">
        <v>15</v>
      </c>
      <c r="AA55" s="7">
        <v>9</v>
      </c>
    </row>
    <row r="56" spans="2:27" ht="15.65" customHeight="1" x14ac:dyDescent="0.2">
      <c r="B56" s="67">
        <f t="shared" si="11"/>
        <v>9</v>
      </c>
      <c r="C56" s="198">
        <v>309</v>
      </c>
      <c r="D56" s="71" t="s">
        <v>321</v>
      </c>
      <c r="E56" s="71"/>
      <c r="F56" s="71" t="s">
        <v>322</v>
      </c>
      <c r="G56" s="71" t="s">
        <v>29</v>
      </c>
      <c r="H56" s="71" t="s">
        <v>30</v>
      </c>
      <c r="I56" s="14" t="s">
        <v>214</v>
      </c>
      <c r="J56" s="98">
        <v>0</v>
      </c>
      <c r="K56" s="98"/>
      <c r="L56" s="99"/>
      <c r="M56" s="14">
        <v>11</v>
      </c>
      <c r="N56" s="98">
        <v>1</v>
      </c>
      <c r="O56" s="98"/>
      <c r="P56" s="100"/>
      <c r="Q56" s="15">
        <v>11</v>
      </c>
      <c r="R56" s="98">
        <v>1</v>
      </c>
      <c r="S56" s="98"/>
      <c r="T56" s="99"/>
      <c r="U56" s="14">
        <v>8</v>
      </c>
      <c r="V56" s="162">
        <v>3</v>
      </c>
      <c r="W56" s="98"/>
      <c r="X56" s="100"/>
      <c r="Y56" s="8">
        <v>10</v>
      </c>
      <c r="Z56" s="5">
        <v>15</v>
      </c>
      <c r="AA56" s="7">
        <v>9</v>
      </c>
    </row>
    <row r="57" spans="2:27" ht="15.65" customHeight="1" x14ac:dyDescent="0.2">
      <c r="B57" s="67">
        <f t="shared" si="11"/>
        <v>11</v>
      </c>
      <c r="C57" s="198">
        <v>49</v>
      </c>
      <c r="D57" s="71" t="s">
        <v>217</v>
      </c>
      <c r="E57" s="71"/>
      <c r="F57" s="71" t="s">
        <v>418</v>
      </c>
      <c r="G57" s="71" t="s">
        <v>29</v>
      </c>
      <c r="H57" s="71" t="s">
        <v>30</v>
      </c>
      <c r="I57" s="14" t="s">
        <v>214</v>
      </c>
      <c r="J57" s="98">
        <v>0</v>
      </c>
      <c r="K57" s="98"/>
      <c r="L57" s="99"/>
      <c r="M57" s="14">
        <v>19</v>
      </c>
      <c r="N57" s="98">
        <v>1</v>
      </c>
      <c r="O57" s="98"/>
      <c r="P57" s="100"/>
      <c r="Q57" s="15" t="s">
        <v>214</v>
      </c>
      <c r="R57" s="98">
        <v>0</v>
      </c>
      <c r="S57" s="98"/>
      <c r="T57" s="99"/>
      <c r="U57" s="14">
        <v>9</v>
      </c>
      <c r="V57" s="162">
        <v>2</v>
      </c>
      <c r="W57" s="98"/>
      <c r="X57" s="100"/>
      <c r="Y57" s="8">
        <v>10</v>
      </c>
      <c r="Z57" s="5">
        <v>13</v>
      </c>
      <c r="AA57" s="7">
        <v>11</v>
      </c>
    </row>
    <row r="58" spans="2:27" ht="15.65" customHeight="1" x14ac:dyDescent="0.2">
      <c r="B58" s="67">
        <f t="shared" si="11"/>
        <v>11</v>
      </c>
      <c r="C58" s="198">
        <v>461</v>
      </c>
      <c r="D58" s="71" t="s">
        <v>237</v>
      </c>
      <c r="E58" s="71"/>
      <c r="F58" s="71" t="s">
        <v>297</v>
      </c>
      <c r="G58" s="71" t="s">
        <v>31</v>
      </c>
      <c r="H58" s="71" t="s">
        <v>32</v>
      </c>
      <c r="I58" s="14" t="s">
        <v>214</v>
      </c>
      <c r="J58" s="98">
        <v>0</v>
      </c>
      <c r="K58" s="98"/>
      <c r="L58" s="99"/>
      <c r="M58" s="14">
        <v>12</v>
      </c>
      <c r="N58" s="98">
        <v>1</v>
      </c>
      <c r="O58" s="98"/>
      <c r="P58" s="100"/>
      <c r="Q58" s="15">
        <v>14</v>
      </c>
      <c r="R58" s="98">
        <v>1</v>
      </c>
      <c r="S58" s="98"/>
      <c r="T58" s="99"/>
      <c r="U58" s="14">
        <v>14</v>
      </c>
      <c r="V58" s="162">
        <v>1</v>
      </c>
      <c r="W58" s="98"/>
      <c r="X58" s="100"/>
      <c r="Y58" s="8">
        <v>10</v>
      </c>
      <c r="Z58" s="5">
        <v>13</v>
      </c>
      <c r="AA58" s="7">
        <v>11</v>
      </c>
    </row>
    <row r="59" spans="2:27" ht="15.65" customHeight="1" x14ac:dyDescent="0.2">
      <c r="B59" s="67">
        <f t="shared" si="11"/>
        <v>13</v>
      </c>
      <c r="C59" s="199">
        <v>283</v>
      </c>
      <c r="D59" s="71" t="s">
        <v>220</v>
      </c>
      <c r="E59" s="71"/>
      <c r="F59" s="71" t="s">
        <v>226</v>
      </c>
      <c r="G59" s="71" t="s">
        <v>29</v>
      </c>
      <c r="H59" s="71" t="s">
        <v>30</v>
      </c>
      <c r="I59" s="14" t="s">
        <v>214</v>
      </c>
      <c r="J59" s="98">
        <v>0</v>
      </c>
      <c r="K59" s="98"/>
      <c r="L59" s="99"/>
      <c r="M59" s="14">
        <v>15</v>
      </c>
      <c r="N59" s="98">
        <v>1</v>
      </c>
      <c r="O59" s="98"/>
      <c r="P59" s="100"/>
      <c r="Q59" s="15" t="s">
        <v>214</v>
      </c>
      <c r="R59" s="98">
        <v>0</v>
      </c>
      <c r="S59" s="98"/>
      <c r="T59" s="99"/>
      <c r="U59" s="14">
        <v>10</v>
      </c>
      <c r="V59" s="162">
        <v>1</v>
      </c>
      <c r="W59" s="98"/>
      <c r="X59" s="100"/>
      <c r="Y59" s="8">
        <v>10</v>
      </c>
      <c r="Z59" s="5">
        <v>12</v>
      </c>
      <c r="AA59" s="7">
        <v>13</v>
      </c>
    </row>
    <row r="60" spans="2:27" ht="15.65" customHeight="1" x14ac:dyDescent="0.2">
      <c r="B60" s="67">
        <f t="shared" si="11"/>
        <v>13</v>
      </c>
      <c r="C60" s="198">
        <v>46</v>
      </c>
      <c r="D60" s="71" t="s">
        <v>44</v>
      </c>
      <c r="E60" s="71"/>
      <c r="F60" s="71" t="s">
        <v>298</v>
      </c>
      <c r="G60" s="71" t="s">
        <v>31</v>
      </c>
      <c r="H60" s="71" t="s">
        <v>32</v>
      </c>
      <c r="I60" s="14" t="s">
        <v>214</v>
      </c>
      <c r="J60" s="98">
        <v>0</v>
      </c>
      <c r="K60" s="98"/>
      <c r="L60" s="99"/>
      <c r="M60" s="14">
        <v>21</v>
      </c>
      <c r="N60" s="98">
        <v>1</v>
      </c>
      <c r="O60" s="98"/>
      <c r="P60" s="100"/>
      <c r="Q60" s="15" t="s">
        <v>214</v>
      </c>
      <c r="R60" s="98">
        <v>0</v>
      </c>
      <c r="S60" s="98"/>
      <c r="T60" s="99"/>
      <c r="U60" s="14">
        <v>11</v>
      </c>
      <c r="V60" s="162">
        <v>1</v>
      </c>
      <c r="W60" s="98"/>
      <c r="X60" s="100"/>
      <c r="Y60" s="8">
        <v>10</v>
      </c>
      <c r="Z60" s="5">
        <v>12</v>
      </c>
      <c r="AA60" s="7">
        <v>13</v>
      </c>
    </row>
    <row r="61" spans="2:27" ht="15.65" customHeight="1" x14ac:dyDescent="0.2">
      <c r="B61" s="67">
        <f t="shared" si="10"/>
        <v>13</v>
      </c>
      <c r="C61" s="198">
        <v>23</v>
      </c>
      <c r="D61" s="71" t="s">
        <v>409</v>
      </c>
      <c r="E61" s="71"/>
      <c r="F61" s="71" t="s">
        <v>417</v>
      </c>
      <c r="G61" s="71" t="s">
        <v>31</v>
      </c>
      <c r="H61" s="71" t="s">
        <v>32</v>
      </c>
      <c r="I61" s="14" t="s">
        <v>214</v>
      </c>
      <c r="J61" s="98">
        <v>0</v>
      </c>
      <c r="K61" s="98"/>
      <c r="L61" s="99"/>
      <c r="M61" s="14">
        <v>20</v>
      </c>
      <c r="N61" s="98">
        <v>1</v>
      </c>
      <c r="O61" s="98"/>
      <c r="P61" s="100"/>
      <c r="Q61" s="15" t="s">
        <v>214</v>
      </c>
      <c r="R61" s="98">
        <v>0</v>
      </c>
      <c r="S61" s="98"/>
      <c r="T61" s="99"/>
      <c r="U61" s="14">
        <v>12</v>
      </c>
      <c r="V61" s="162">
        <v>1</v>
      </c>
      <c r="W61" s="98"/>
      <c r="X61" s="100"/>
      <c r="Y61" s="8">
        <v>10</v>
      </c>
      <c r="Z61" s="5">
        <v>12</v>
      </c>
      <c r="AA61" s="7">
        <v>13</v>
      </c>
    </row>
    <row r="62" spans="2:27" ht="15.65" customHeight="1" x14ac:dyDescent="0.2">
      <c r="B62" s="67">
        <f t="shared" si="10"/>
        <v>16</v>
      </c>
      <c r="C62" s="198">
        <v>771</v>
      </c>
      <c r="D62" s="71" t="s">
        <v>43</v>
      </c>
      <c r="E62" s="71"/>
      <c r="F62" s="71" t="s">
        <v>229</v>
      </c>
      <c r="G62" s="71" t="s">
        <v>29</v>
      </c>
      <c r="H62" s="71" t="s">
        <v>30</v>
      </c>
      <c r="I62" s="14">
        <v>5</v>
      </c>
      <c r="J62" s="98">
        <v>8</v>
      </c>
      <c r="K62" s="98"/>
      <c r="L62" s="99"/>
      <c r="M62" s="14"/>
      <c r="N62" s="98"/>
      <c r="O62" s="98"/>
      <c r="P62" s="100"/>
      <c r="Q62" s="15">
        <v>12</v>
      </c>
      <c r="R62" s="98">
        <v>1</v>
      </c>
      <c r="S62" s="98"/>
      <c r="T62" s="99"/>
      <c r="U62" s="14"/>
      <c r="V62" s="162"/>
      <c r="W62" s="98"/>
      <c r="X62" s="100"/>
      <c r="Y62" s="8">
        <v>0</v>
      </c>
      <c r="Z62" s="5">
        <v>9</v>
      </c>
      <c r="AA62" s="7">
        <v>16</v>
      </c>
    </row>
    <row r="63" spans="2:27" ht="15.65" customHeight="1" x14ac:dyDescent="0.2">
      <c r="B63" s="67">
        <f t="shared" si="10"/>
        <v>17</v>
      </c>
      <c r="C63" s="198">
        <v>66</v>
      </c>
      <c r="D63" s="71" t="s">
        <v>558</v>
      </c>
      <c r="E63" s="71"/>
      <c r="F63" s="71" t="s">
        <v>562</v>
      </c>
      <c r="G63" s="71" t="s">
        <v>29</v>
      </c>
      <c r="H63" s="71" t="s">
        <v>30</v>
      </c>
      <c r="I63" s="14"/>
      <c r="J63" s="98"/>
      <c r="K63" s="98"/>
      <c r="L63" s="99"/>
      <c r="M63" s="14"/>
      <c r="N63" s="98"/>
      <c r="O63" s="98"/>
      <c r="P63" s="100"/>
      <c r="Q63" s="15">
        <v>5</v>
      </c>
      <c r="R63" s="98">
        <v>8</v>
      </c>
      <c r="S63" s="98"/>
      <c r="T63" s="99"/>
      <c r="U63" s="14"/>
      <c r="V63" s="162"/>
      <c r="W63" s="98"/>
      <c r="X63" s="100"/>
      <c r="Y63" s="8">
        <v>0</v>
      </c>
      <c r="Z63" s="5">
        <v>8</v>
      </c>
      <c r="AA63" s="7">
        <v>17</v>
      </c>
    </row>
    <row r="64" spans="2:27" ht="15.65" customHeight="1" x14ac:dyDescent="0.2">
      <c r="B64" s="67">
        <f t="shared" si="10"/>
        <v>18</v>
      </c>
      <c r="C64" s="198">
        <v>223</v>
      </c>
      <c r="D64" s="71" t="s">
        <v>235</v>
      </c>
      <c r="E64" s="71"/>
      <c r="F64" s="71" t="s">
        <v>299</v>
      </c>
      <c r="G64" s="71" t="s">
        <v>31</v>
      </c>
      <c r="H64" s="71" t="s">
        <v>32</v>
      </c>
      <c r="I64" s="14" t="s">
        <v>214</v>
      </c>
      <c r="J64" s="98">
        <v>0</v>
      </c>
      <c r="K64" s="98"/>
      <c r="L64" s="99"/>
      <c r="M64" s="14">
        <v>24</v>
      </c>
      <c r="N64" s="98">
        <v>1</v>
      </c>
      <c r="O64" s="98"/>
      <c r="P64" s="100"/>
      <c r="Q64" s="15">
        <v>6</v>
      </c>
      <c r="R64" s="98">
        <v>6</v>
      </c>
      <c r="S64" s="98"/>
      <c r="T64" s="99"/>
      <c r="U64" s="14"/>
      <c r="V64" s="162"/>
      <c r="W64" s="98"/>
      <c r="X64" s="100"/>
      <c r="Y64" s="8">
        <v>0</v>
      </c>
      <c r="Z64" s="5">
        <v>7</v>
      </c>
      <c r="AA64" s="7">
        <v>18</v>
      </c>
    </row>
    <row r="65" spans="2:27" ht="15.65" customHeight="1" x14ac:dyDescent="0.2">
      <c r="B65" s="67">
        <f t="shared" si="10"/>
        <v>19</v>
      </c>
      <c r="C65" s="198">
        <v>224</v>
      </c>
      <c r="D65" s="71" t="s">
        <v>561</v>
      </c>
      <c r="E65" s="71"/>
      <c r="F65" s="71" t="s">
        <v>565</v>
      </c>
      <c r="G65" s="71" t="s">
        <v>29</v>
      </c>
      <c r="H65" s="71" t="s">
        <v>30</v>
      </c>
      <c r="I65" s="14"/>
      <c r="J65" s="98"/>
      <c r="K65" s="98"/>
      <c r="L65" s="99"/>
      <c r="M65" s="14"/>
      <c r="N65" s="98"/>
      <c r="O65" s="98"/>
      <c r="P65" s="100"/>
      <c r="Q65" s="15" t="s">
        <v>214</v>
      </c>
      <c r="R65" s="98">
        <v>0</v>
      </c>
      <c r="S65" s="98"/>
      <c r="T65" s="99"/>
      <c r="U65" s="14">
        <v>6</v>
      </c>
      <c r="V65" s="162">
        <v>6</v>
      </c>
      <c r="W65" s="98"/>
      <c r="X65" s="100"/>
      <c r="Y65" s="8">
        <v>0</v>
      </c>
      <c r="Z65" s="5">
        <v>6</v>
      </c>
      <c r="AA65" s="7">
        <v>19</v>
      </c>
    </row>
    <row r="66" spans="2:27" ht="15.65" customHeight="1" x14ac:dyDescent="0.2">
      <c r="B66" s="67">
        <f t="shared" si="10"/>
        <v>19</v>
      </c>
      <c r="C66" s="198">
        <v>3</v>
      </c>
      <c r="D66" s="71" t="s">
        <v>494</v>
      </c>
      <c r="E66" s="71"/>
      <c r="F66" s="71" t="s">
        <v>495</v>
      </c>
      <c r="G66" s="71" t="s">
        <v>31</v>
      </c>
      <c r="H66" s="71" t="s">
        <v>32</v>
      </c>
      <c r="I66" s="14"/>
      <c r="J66" s="98"/>
      <c r="K66" s="98"/>
      <c r="L66" s="99"/>
      <c r="M66" s="14">
        <v>6</v>
      </c>
      <c r="N66" s="98">
        <v>6</v>
      </c>
      <c r="O66" s="98"/>
      <c r="P66" s="100"/>
      <c r="Q66" s="15"/>
      <c r="R66" s="98"/>
      <c r="S66" s="98"/>
      <c r="T66" s="99"/>
      <c r="U66" s="14"/>
      <c r="V66" s="162"/>
      <c r="W66" s="98"/>
      <c r="X66" s="100"/>
      <c r="Y66" s="8">
        <v>0</v>
      </c>
      <c r="Z66" s="5">
        <v>6</v>
      </c>
      <c r="AA66" s="7">
        <v>19</v>
      </c>
    </row>
    <row r="67" spans="2:27" ht="15.65" customHeight="1" x14ac:dyDescent="0.2">
      <c r="B67" s="67">
        <f t="shared" si="10"/>
        <v>21</v>
      </c>
      <c r="C67" s="198">
        <v>14</v>
      </c>
      <c r="D67" s="71" t="s">
        <v>253</v>
      </c>
      <c r="E67" s="71"/>
      <c r="F67" s="71" t="s">
        <v>296</v>
      </c>
      <c r="G67" s="71" t="s">
        <v>29</v>
      </c>
      <c r="H67" s="71" t="s">
        <v>30</v>
      </c>
      <c r="I67" s="14">
        <v>10</v>
      </c>
      <c r="J67" s="98">
        <v>1</v>
      </c>
      <c r="K67" s="98"/>
      <c r="L67" s="99"/>
      <c r="M67" s="14"/>
      <c r="N67" s="98"/>
      <c r="O67" s="98"/>
      <c r="P67" s="100"/>
      <c r="Q67" s="15">
        <v>7</v>
      </c>
      <c r="R67" s="98">
        <v>4</v>
      </c>
      <c r="S67" s="98"/>
      <c r="T67" s="99"/>
      <c r="U67" s="14"/>
      <c r="V67" s="162"/>
      <c r="W67" s="98"/>
      <c r="X67" s="100"/>
      <c r="Y67" s="8">
        <v>0</v>
      </c>
      <c r="Z67" s="5">
        <v>5</v>
      </c>
      <c r="AA67" s="7">
        <v>21</v>
      </c>
    </row>
    <row r="68" spans="2:27" ht="15.65" customHeight="1" x14ac:dyDescent="0.2">
      <c r="B68" s="67">
        <f t="shared" ref="B68:B78" si="12">AA68</f>
        <v>22</v>
      </c>
      <c r="C68" s="198">
        <v>514</v>
      </c>
      <c r="D68" s="71" t="s">
        <v>496</v>
      </c>
      <c r="E68" s="71"/>
      <c r="F68" s="71" t="s">
        <v>497</v>
      </c>
      <c r="G68" s="71" t="s">
        <v>33</v>
      </c>
      <c r="H68" s="71" t="s">
        <v>234</v>
      </c>
      <c r="I68" s="14"/>
      <c r="J68" s="98"/>
      <c r="K68" s="98"/>
      <c r="L68" s="99"/>
      <c r="M68" s="14">
        <v>9</v>
      </c>
      <c r="N68" s="98">
        <v>2</v>
      </c>
      <c r="O68" s="98"/>
      <c r="P68" s="100"/>
      <c r="Q68" s="15"/>
      <c r="R68" s="98"/>
      <c r="S68" s="98"/>
      <c r="T68" s="99"/>
      <c r="U68" s="14">
        <v>13</v>
      </c>
      <c r="V68" s="162">
        <v>1</v>
      </c>
      <c r="W68" s="98"/>
      <c r="X68" s="100"/>
      <c r="Y68" s="8">
        <v>0</v>
      </c>
      <c r="Z68" s="5">
        <v>3</v>
      </c>
      <c r="AA68" s="7">
        <v>22</v>
      </c>
    </row>
    <row r="69" spans="2:27" ht="15.65" customHeight="1" x14ac:dyDescent="0.2">
      <c r="B69" s="67">
        <f t="shared" si="12"/>
        <v>22</v>
      </c>
      <c r="C69" s="198">
        <v>179</v>
      </c>
      <c r="D69" s="71" t="s">
        <v>498</v>
      </c>
      <c r="E69" s="71"/>
      <c r="F69" s="71" t="s">
        <v>499</v>
      </c>
      <c r="G69" s="71" t="s">
        <v>31</v>
      </c>
      <c r="H69" s="71" t="s">
        <v>32</v>
      </c>
      <c r="I69" s="14">
        <v>13</v>
      </c>
      <c r="J69" s="98">
        <v>1</v>
      </c>
      <c r="K69" s="98"/>
      <c r="L69" s="99"/>
      <c r="M69" s="14">
        <v>16</v>
      </c>
      <c r="N69" s="98">
        <v>1</v>
      </c>
      <c r="O69" s="98"/>
      <c r="P69" s="100"/>
      <c r="Q69" s="15"/>
      <c r="R69" s="98"/>
      <c r="S69" s="98"/>
      <c r="T69" s="99"/>
      <c r="U69" s="14">
        <v>16</v>
      </c>
      <c r="V69" s="162">
        <v>1</v>
      </c>
      <c r="W69" s="98"/>
      <c r="X69" s="100"/>
      <c r="Y69" s="8">
        <v>0</v>
      </c>
      <c r="Z69" s="5">
        <v>3</v>
      </c>
      <c r="AA69" s="7">
        <v>22</v>
      </c>
    </row>
    <row r="70" spans="2:27" ht="15.65" customHeight="1" x14ac:dyDescent="0.2">
      <c r="B70" s="67">
        <f t="shared" si="12"/>
        <v>22</v>
      </c>
      <c r="C70" s="198">
        <v>398</v>
      </c>
      <c r="D70" s="71" t="s">
        <v>407</v>
      </c>
      <c r="E70" s="71"/>
      <c r="F70" s="71" t="s">
        <v>412</v>
      </c>
      <c r="G70" s="71" t="s">
        <v>33</v>
      </c>
      <c r="H70" s="71" t="s">
        <v>34</v>
      </c>
      <c r="I70" s="14">
        <v>8</v>
      </c>
      <c r="J70" s="98">
        <v>3</v>
      </c>
      <c r="K70" s="98"/>
      <c r="L70" s="99"/>
      <c r="M70" s="14"/>
      <c r="N70" s="98"/>
      <c r="O70" s="98"/>
      <c r="P70" s="100"/>
      <c r="Q70" s="15"/>
      <c r="R70" s="98"/>
      <c r="S70" s="98"/>
      <c r="T70" s="99"/>
      <c r="U70" s="14"/>
      <c r="V70" s="162"/>
      <c r="W70" s="98"/>
      <c r="X70" s="100"/>
      <c r="Y70" s="8">
        <v>0</v>
      </c>
      <c r="Z70" s="5">
        <v>3</v>
      </c>
      <c r="AA70" s="7">
        <v>22</v>
      </c>
    </row>
    <row r="71" spans="2:27" ht="15.65" customHeight="1" x14ac:dyDescent="0.2">
      <c r="B71" s="67">
        <f t="shared" si="12"/>
        <v>25</v>
      </c>
      <c r="C71" s="198">
        <v>686</v>
      </c>
      <c r="D71" s="71" t="s">
        <v>149</v>
      </c>
      <c r="E71" s="71"/>
      <c r="F71" s="71" t="s">
        <v>227</v>
      </c>
      <c r="G71" s="71" t="s">
        <v>33</v>
      </c>
      <c r="H71" s="71" t="s">
        <v>34</v>
      </c>
      <c r="I71" s="14">
        <v>9</v>
      </c>
      <c r="J71" s="98">
        <v>2</v>
      </c>
      <c r="K71" s="98"/>
      <c r="L71" s="99"/>
      <c r="M71" s="14"/>
      <c r="N71" s="98"/>
      <c r="O71" s="98"/>
      <c r="P71" s="100"/>
      <c r="Q71" s="15"/>
      <c r="R71" s="98"/>
      <c r="S71" s="98"/>
      <c r="T71" s="99"/>
      <c r="U71" s="14"/>
      <c r="V71" s="162"/>
      <c r="W71" s="98"/>
      <c r="X71" s="100"/>
      <c r="Y71" s="8">
        <v>0</v>
      </c>
      <c r="Z71" s="5">
        <v>2</v>
      </c>
      <c r="AA71" s="7">
        <v>25</v>
      </c>
    </row>
    <row r="72" spans="2:27" ht="15.65" customHeight="1" x14ac:dyDescent="0.2">
      <c r="B72" s="67">
        <f t="shared" si="12"/>
        <v>25</v>
      </c>
      <c r="C72" s="198">
        <v>24</v>
      </c>
      <c r="D72" s="71" t="s">
        <v>408</v>
      </c>
      <c r="E72" s="71"/>
      <c r="F72" s="71" t="s">
        <v>415</v>
      </c>
      <c r="G72" s="71" t="s">
        <v>29</v>
      </c>
      <c r="H72" s="71" t="s">
        <v>30</v>
      </c>
      <c r="I72" s="14" t="s">
        <v>214</v>
      </c>
      <c r="J72" s="98">
        <v>0</v>
      </c>
      <c r="K72" s="98"/>
      <c r="L72" s="99"/>
      <c r="M72" s="14">
        <v>17</v>
      </c>
      <c r="N72" s="98">
        <v>1</v>
      </c>
      <c r="O72" s="98"/>
      <c r="P72" s="100"/>
      <c r="Q72" s="15">
        <v>13</v>
      </c>
      <c r="R72" s="98">
        <v>1</v>
      </c>
      <c r="S72" s="98"/>
      <c r="T72" s="99"/>
      <c r="U72" s="14"/>
      <c r="V72" s="162"/>
      <c r="W72" s="98"/>
      <c r="X72" s="100"/>
      <c r="Y72" s="8">
        <v>0</v>
      </c>
      <c r="Z72" s="5">
        <v>2</v>
      </c>
      <c r="AA72" s="7">
        <v>25</v>
      </c>
    </row>
    <row r="73" spans="2:27" ht="15.65" customHeight="1" x14ac:dyDescent="0.2">
      <c r="B73" s="67">
        <f t="shared" ref="B73" si="13">AA73</f>
        <v>27</v>
      </c>
      <c r="C73" s="198">
        <v>808</v>
      </c>
      <c r="D73" s="71" t="s">
        <v>500</v>
      </c>
      <c r="E73" s="71"/>
      <c r="F73" s="71" t="s">
        <v>501</v>
      </c>
      <c r="G73" s="71" t="s">
        <v>29</v>
      </c>
      <c r="H73" s="71" t="s">
        <v>30</v>
      </c>
      <c r="I73" s="14"/>
      <c r="J73" s="98"/>
      <c r="K73" s="98"/>
      <c r="L73" s="99"/>
      <c r="M73" s="14">
        <v>10</v>
      </c>
      <c r="N73" s="98">
        <v>1</v>
      </c>
      <c r="O73" s="98"/>
      <c r="P73" s="100"/>
      <c r="Q73" s="15"/>
      <c r="R73" s="98"/>
      <c r="S73" s="98"/>
      <c r="T73" s="99"/>
      <c r="U73" s="14"/>
      <c r="V73" s="162"/>
      <c r="W73" s="98"/>
      <c r="X73" s="100"/>
      <c r="Y73" s="8">
        <v>0</v>
      </c>
      <c r="Z73" s="5">
        <v>1</v>
      </c>
      <c r="AA73" s="7">
        <v>27</v>
      </c>
    </row>
    <row r="74" spans="2:27" ht="15.65" customHeight="1" x14ac:dyDescent="0.2">
      <c r="B74" s="67">
        <f t="shared" si="12"/>
        <v>27</v>
      </c>
      <c r="C74" s="198">
        <v>136</v>
      </c>
      <c r="D74" s="71" t="s">
        <v>502</v>
      </c>
      <c r="E74" s="71"/>
      <c r="F74" s="71" t="s">
        <v>503</v>
      </c>
      <c r="G74" s="71" t="s">
        <v>31</v>
      </c>
      <c r="H74" s="71" t="s">
        <v>32</v>
      </c>
      <c r="I74" s="14"/>
      <c r="J74" s="98"/>
      <c r="K74" s="98"/>
      <c r="L74" s="99"/>
      <c r="M74" s="14">
        <v>13</v>
      </c>
      <c r="N74" s="98">
        <v>1</v>
      </c>
      <c r="O74" s="98"/>
      <c r="P74" s="100"/>
      <c r="Q74" s="15"/>
      <c r="R74" s="98"/>
      <c r="S74" s="98"/>
      <c r="T74" s="99"/>
      <c r="U74" s="14"/>
      <c r="V74" s="162"/>
      <c r="W74" s="98"/>
      <c r="X74" s="100"/>
      <c r="Y74" s="8">
        <v>0</v>
      </c>
      <c r="Z74" s="5">
        <v>1</v>
      </c>
      <c r="AA74" s="7">
        <v>27</v>
      </c>
    </row>
    <row r="75" spans="2:27" ht="15.65" customHeight="1" x14ac:dyDescent="0.2">
      <c r="B75" s="67">
        <f t="shared" si="12"/>
        <v>27</v>
      </c>
      <c r="C75" s="198">
        <v>303</v>
      </c>
      <c r="D75" s="71" t="s">
        <v>365</v>
      </c>
      <c r="E75" s="71"/>
      <c r="F75" s="71" t="s">
        <v>402</v>
      </c>
      <c r="G75" s="71" t="s">
        <v>29</v>
      </c>
      <c r="H75" s="71" t="s">
        <v>30</v>
      </c>
      <c r="I75" s="14"/>
      <c r="J75" s="98"/>
      <c r="K75" s="98"/>
      <c r="L75" s="99"/>
      <c r="M75" s="14">
        <v>22</v>
      </c>
      <c r="N75" s="98">
        <v>1</v>
      </c>
      <c r="O75" s="98"/>
      <c r="P75" s="100"/>
      <c r="Q75" s="15"/>
      <c r="R75" s="98"/>
      <c r="S75" s="98"/>
      <c r="T75" s="99"/>
      <c r="U75" s="14"/>
      <c r="V75" s="162"/>
      <c r="W75" s="98"/>
      <c r="X75" s="100"/>
      <c r="Y75" s="8">
        <v>0</v>
      </c>
      <c r="Z75" s="5">
        <v>1</v>
      </c>
      <c r="AA75" s="7">
        <v>27</v>
      </c>
    </row>
    <row r="76" spans="2:27" ht="15.65" customHeight="1" x14ac:dyDescent="0.2">
      <c r="B76" s="67">
        <f t="shared" si="12"/>
        <v>27</v>
      </c>
      <c r="C76" s="198">
        <v>129</v>
      </c>
      <c r="D76" s="71" t="s">
        <v>504</v>
      </c>
      <c r="E76" s="71"/>
      <c r="F76" s="71" t="s">
        <v>505</v>
      </c>
      <c r="G76" s="71" t="s">
        <v>33</v>
      </c>
      <c r="H76" s="71" t="s">
        <v>34</v>
      </c>
      <c r="I76" s="14"/>
      <c r="J76" s="98"/>
      <c r="K76" s="98"/>
      <c r="L76" s="99"/>
      <c r="M76" s="14">
        <v>23</v>
      </c>
      <c r="N76" s="98">
        <v>1</v>
      </c>
      <c r="O76" s="98"/>
      <c r="P76" s="100"/>
      <c r="Q76" s="15"/>
      <c r="R76" s="98"/>
      <c r="S76" s="98"/>
      <c r="T76" s="99"/>
      <c r="U76" s="14"/>
      <c r="V76" s="162"/>
      <c r="W76" s="98"/>
      <c r="X76" s="100"/>
      <c r="Y76" s="8">
        <v>0</v>
      </c>
      <c r="Z76" s="5">
        <v>1</v>
      </c>
      <c r="AA76" s="7">
        <v>27</v>
      </c>
    </row>
    <row r="77" spans="2:27" ht="15.65" customHeight="1" x14ac:dyDescent="0.2">
      <c r="B77" s="67">
        <f t="shared" si="12"/>
        <v>27</v>
      </c>
      <c r="C77" s="198">
        <v>235</v>
      </c>
      <c r="D77" s="71" t="s">
        <v>152</v>
      </c>
      <c r="E77" s="71"/>
      <c r="F77" s="71" t="s">
        <v>413</v>
      </c>
      <c r="G77" s="71" t="s">
        <v>29</v>
      </c>
      <c r="H77" s="71" t="s">
        <v>30</v>
      </c>
      <c r="I77" s="14">
        <v>11</v>
      </c>
      <c r="J77" s="98">
        <v>1</v>
      </c>
      <c r="K77" s="98"/>
      <c r="L77" s="99"/>
      <c r="M77" s="14"/>
      <c r="N77" s="98"/>
      <c r="O77" s="98"/>
      <c r="P77" s="100"/>
      <c r="Q77" s="15" t="s">
        <v>214</v>
      </c>
      <c r="R77" s="98">
        <v>0</v>
      </c>
      <c r="S77" s="98"/>
      <c r="T77" s="99"/>
      <c r="U77" s="14"/>
      <c r="V77" s="162"/>
      <c r="W77" s="98"/>
      <c r="X77" s="100"/>
      <c r="Y77" s="8">
        <v>0</v>
      </c>
      <c r="Z77" s="5">
        <v>1</v>
      </c>
      <c r="AA77" s="7">
        <v>27</v>
      </c>
    </row>
    <row r="78" spans="2:27" ht="15.65" customHeight="1" x14ac:dyDescent="0.2">
      <c r="B78" s="67">
        <f t="shared" si="12"/>
        <v>27</v>
      </c>
      <c r="C78" s="198">
        <v>730</v>
      </c>
      <c r="D78" s="71" t="s">
        <v>221</v>
      </c>
      <c r="E78" s="71"/>
      <c r="F78" s="71" t="s">
        <v>228</v>
      </c>
      <c r="G78" s="71" t="s">
        <v>29</v>
      </c>
      <c r="H78" s="71" t="s">
        <v>30</v>
      </c>
      <c r="I78" s="14">
        <v>12</v>
      </c>
      <c r="J78" s="98">
        <v>1</v>
      </c>
      <c r="K78" s="98"/>
      <c r="L78" s="99"/>
      <c r="M78" s="14"/>
      <c r="N78" s="98"/>
      <c r="O78" s="98"/>
      <c r="P78" s="100"/>
      <c r="Q78" s="15"/>
      <c r="R78" s="98"/>
      <c r="S78" s="98"/>
      <c r="T78" s="99"/>
      <c r="U78" s="14"/>
      <c r="V78" s="162"/>
      <c r="W78" s="98"/>
      <c r="X78" s="100"/>
      <c r="Y78" s="8">
        <v>0</v>
      </c>
      <c r="Z78" s="5">
        <v>1</v>
      </c>
      <c r="AA78" s="7">
        <v>27</v>
      </c>
    </row>
    <row r="79" spans="2:27" ht="15.65" customHeight="1" x14ac:dyDescent="0.2">
      <c r="B79" s="67">
        <f t="shared" si="10"/>
        <v>27</v>
      </c>
      <c r="C79" s="198">
        <v>695</v>
      </c>
      <c r="D79" s="71" t="s">
        <v>245</v>
      </c>
      <c r="E79" s="71"/>
      <c r="F79" s="71" t="s">
        <v>563</v>
      </c>
      <c r="G79" s="71" t="s">
        <v>33</v>
      </c>
      <c r="H79" s="71" t="s">
        <v>234</v>
      </c>
      <c r="I79" s="14"/>
      <c r="J79" s="98"/>
      <c r="K79" s="98"/>
      <c r="L79" s="99"/>
      <c r="M79" s="14"/>
      <c r="N79" s="98"/>
      <c r="O79" s="98"/>
      <c r="P79" s="100"/>
      <c r="Q79" s="15">
        <v>10</v>
      </c>
      <c r="R79" s="98">
        <v>1</v>
      </c>
      <c r="S79" s="98"/>
      <c r="T79" s="99"/>
      <c r="U79" s="14"/>
      <c r="V79" s="162"/>
      <c r="W79" s="98"/>
      <c r="X79" s="100"/>
      <c r="Y79" s="8">
        <v>0</v>
      </c>
      <c r="Z79" s="5">
        <v>1</v>
      </c>
      <c r="AA79" s="7">
        <v>27</v>
      </c>
    </row>
    <row r="80" spans="2:27" ht="15.65" customHeight="1" x14ac:dyDescent="0.2">
      <c r="B80" s="67">
        <f t="shared" si="10"/>
        <v>27</v>
      </c>
      <c r="C80" s="198">
        <v>100</v>
      </c>
      <c r="D80" s="71" t="s">
        <v>559</v>
      </c>
      <c r="E80" s="71"/>
      <c r="F80" s="71" t="s">
        <v>503</v>
      </c>
      <c r="G80" s="71" t="s">
        <v>31</v>
      </c>
      <c r="H80" s="71" t="s">
        <v>32</v>
      </c>
      <c r="I80" s="14"/>
      <c r="J80" s="98"/>
      <c r="K80" s="98"/>
      <c r="L80" s="99"/>
      <c r="M80" s="14"/>
      <c r="N80" s="98"/>
      <c r="O80" s="98"/>
      <c r="P80" s="100"/>
      <c r="Q80" s="15">
        <v>15</v>
      </c>
      <c r="R80" s="98">
        <v>1</v>
      </c>
      <c r="S80" s="98"/>
      <c r="T80" s="99"/>
      <c r="U80" s="14"/>
      <c r="V80" s="162"/>
      <c r="W80" s="98"/>
      <c r="X80" s="100"/>
      <c r="Y80" s="8">
        <v>0</v>
      </c>
      <c r="Z80" s="5">
        <v>1</v>
      </c>
      <c r="AA80" s="7">
        <v>27</v>
      </c>
    </row>
    <row r="81" spans="1:27" ht="15.65" customHeight="1" x14ac:dyDescent="0.2">
      <c r="B81" s="67">
        <f t="shared" ref="B81:B85" si="14">AA81</f>
        <v>35</v>
      </c>
      <c r="C81" s="198">
        <v>117</v>
      </c>
      <c r="D81" s="71" t="s">
        <v>218</v>
      </c>
      <c r="E81" s="71"/>
      <c r="F81" s="71" t="s">
        <v>225</v>
      </c>
      <c r="G81" s="71" t="s">
        <v>31</v>
      </c>
      <c r="H81" s="71" t="s">
        <v>32</v>
      </c>
      <c r="I81" s="14" t="s">
        <v>214</v>
      </c>
      <c r="J81" s="98">
        <v>0</v>
      </c>
      <c r="K81" s="98"/>
      <c r="L81" s="99"/>
      <c r="M81" s="14"/>
      <c r="N81" s="98"/>
      <c r="O81" s="98"/>
      <c r="P81" s="100"/>
      <c r="Q81" s="15"/>
      <c r="R81" s="98"/>
      <c r="S81" s="98"/>
      <c r="T81" s="99"/>
      <c r="U81" s="14"/>
      <c r="V81" s="162"/>
      <c r="W81" s="98"/>
      <c r="X81" s="100"/>
      <c r="Y81" s="8">
        <v>0</v>
      </c>
      <c r="Z81" s="5">
        <v>0</v>
      </c>
      <c r="AA81" s="7">
        <v>35</v>
      </c>
    </row>
    <row r="82" spans="1:27" ht="15.65" customHeight="1" x14ac:dyDescent="0.2">
      <c r="B82" s="67">
        <f t="shared" si="14"/>
        <v>35</v>
      </c>
      <c r="C82" s="198">
        <v>111</v>
      </c>
      <c r="D82" s="71" t="s">
        <v>236</v>
      </c>
      <c r="E82" s="71"/>
      <c r="F82" s="71" t="s">
        <v>416</v>
      </c>
      <c r="G82" s="71" t="s">
        <v>31</v>
      </c>
      <c r="H82" s="71" t="s">
        <v>32</v>
      </c>
      <c r="I82" s="14" t="s">
        <v>214</v>
      </c>
      <c r="J82" s="98">
        <v>0</v>
      </c>
      <c r="K82" s="98"/>
      <c r="L82" s="99"/>
      <c r="M82" s="14"/>
      <c r="N82" s="98"/>
      <c r="O82" s="98"/>
      <c r="P82" s="100"/>
      <c r="Q82" s="15"/>
      <c r="R82" s="98"/>
      <c r="S82" s="98"/>
      <c r="T82" s="99"/>
      <c r="U82" s="14"/>
      <c r="V82" s="162"/>
      <c r="W82" s="98"/>
      <c r="X82" s="100"/>
      <c r="Y82" s="8">
        <v>0</v>
      </c>
      <c r="Z82" s="5">
        <v>0</v>
      </c>
      <c r="AA82" s="7">
        <v>35</v>
      </c>
    </row>
    <row r="83" spans="1:27" ht="15.65" customHeight="1" x14ac:dyDescent="0.2">
      <c r="B83" s="67">
        <f t="shared" si="14"/>
        <v>35</v>
      </c>
      <c r="C83" s="198">
        <v>625</v>
      </c>
      <c r="D83" s="71" t="s">
        <v>154</v>
      </c>
      <c r="E83" s="71"/>
      <c r="F83" s="71" t="s">
        <v>419</v>
      </c>
      <c r="G83" s="71" t="s">
        <v>29</v>
      </c>
      <c r="H83" s="71" t="s">
        <v>30</v>
      </c>
      <c r="I83" s="14" t="s">
        <v>39</v>
      </c>
      <c r="J83" s="98">
        <v>0</v>
      </c>
      <c r="K83" s="98"/>
      <c r="L83" s="99"/>
      <c r="M83" s="14"/>
      <c r="N83" s="98"/>
      <c r="O83" s="98"/>
      <c r="P83" s="100"/>
      <c r="Q83" s="15"/>
      <c r="R83" s="98"/>
      <c r="S83" s="98"/>
      <c r="T83" s="99"/>
      <c r="U83" s="14"/>
      <c r="V83" s="162"/>
      <c r="W83" s="98"/>
      <c r="X83" s="100"/>
      <c r="Y83" s="8">
        <v>0</v>
      </c>
      <c r="Z83" s="5">
        <v>0</v>
      </c>
      <c r="AA83" s="7">
        <v>35</v>
      </c>
    </row>
    <row r="84" spans="1:27" ht="15.65" customHeight="1" x14ac:dyDescent="0.2">
      <c r="B84" s="67">
        <f t="shared" si="14"/>
        <v>35</v>
      </c>
      <c r="C84" s="198">
        <v>999</v>
      </c>
      <c r="D84" s="71" t="s">
        <v>238</v>
      </c>
      <c r="E84" s="71"/>
      <c r="F84" s="71" t="s">
        <v>239</v>
      </c>
      <c r="G84" s="71" t="s">
        <v>29</v>
      </c>
      <c r="H84" s="71" t="s">
        <v>30</v>
      </c>
      <c r="I84" s="14" t="s">
        <v>39</v>
      </c>
      <c r="J84" s="98">
        <v>0</v>
      </c>
      <c r="K84" s="98"/>
      <c r="L84" s="99"/>
      <c r="M84" s="14"/>
      <c r="N84" s="98"/>
      <c r="O84" s="98"/>
      <c r="P84" s="100"/>
      <c r="Q84" s="15"/>
      <c r="R84" s="98"/>
      <c r="S84" s="98"/>
      <c r="T84" s="99"/>
      <c r="U84" s="14"/>
      <c r="V84" s="162"/>
      <c r="W84" s="98"/>
      <c r="X84" s="100"/>
      <c r="Y84" s="8">
        <v>0</v>
      </c>
      <c r="Z84" s="5">
        <v>0</v>
      </c>
      <c r="AA84" s="7">
        <v>35</v>
      </c>
    </row>
    <row r="85" spans="1:27" ht="15.65" customHeight="1" x14ac:dyDescent="0.2">
      <c r="B85" s="68">
        <f t="shared" si="14"/>
        <v>35</v>
      </c>
      <c r="C85" s="197">
        <v>841</v>
      </c>
      <c r="D85" s="72" t="s">
        <v>560</v>
      </c>
      <c r="E85" s="72"/>
      <c r="F85" s="72" t="s">
        <v>564</v>
      </c>
      <c r="G85" s="72" t="s">
        <v>29</v>
      </c>
      <c r="H85" s="72" t="s">
        <v>30</v>
      </c>
      <c r="I85" s="21"/>
      <c r="J85" s="88"/>
      <c r="K85" s="88"/>
      <c r="L85" s="101"/>
      <c r="M85" s="21"/>
      <c r="N85" s="88"/>
      <c r="O85" s="88"/>
      <c r="P85" s="89"/>
      <c r="Q85" s="81" t="s">
        <v>214</v>
      </c>
      <c r="R85" s="88">
        <v>0</v>
      </c>
      <c r="S85" s="88"/>
      <c r="T85" s="101"/>
      <c r="U85" s="21"/>
      <c r="V85" s="163"/>
      <c r="W85" s="88"/>
      <c r="X85" s="89"/>
      <c r="Y85" s="13">
        <v>0</v>
      </c>
      <c r="Z85" s="10">
        <v>0</v>
      </c>
      <c r="AA85" s="12">
        <v>35</v>
      </c>
    </row>
    <row r="86" spans="1:27" x14ac:dyDescent="0.2">
      <c r="N86" s="91"/>
    </row>
    <row r="87" spans="1:27" ht="16" x14ac:dyDescent="0.2">
      <c r="A87" s="29" t="s">
        <v>8</v>
      </c>
      <c r="I87" s="253" t="s">
        <v>10</v>
      </c>
      <c r="J87" s="254"/>
      <c r="K87" s="254"/>
      <c r="L87" s="255"/>
      <c r="M87" s="253" t="s">
        <v>11</v>
      </c>
      <c r="N87" s="254"/>
      <c r="O87" s="254"/>
      <c r="P87" s="255"/>
      <c r="Q87" s="253" t="s">
        <v>12</v>
      </c>
      <c r="R87" s="254"/>
      <c r="S87" s="254"/>
      <c r="T87" s="255"/>
      <c r="U87" s="253" t="s">
        <v>13</v>
      </c>
      <c r="V87" s="254"/>
      <c r="W87" s="254"/>
      <c r="X87" s="255"/>
      <c r="Y87" s="256" t="s">
        <v>14</v>
      </c>
      <c r="Z87" s="257"/>
      <c r="AA87" s="258"/>
    </row>
    <row r="88" spans="1:27" x14ac:dyDescent="0.2">
      <c r="A88" s="3"/>
      <c r="I88" s="262" t="str">
        <f>$I$5</f>
        <v>4/13　SUGO</v>
      </c>
      <c r="J88" s="263"/>
      <c r="K88" s="263"/>
      <c r="L88" s="264"/>
      <c r="M88" s="265" t="str">
        <f>$M$5</f>
        <v>6/29　EBISU東</v>
      </c>
      <c r="N88" s="263"/>
      <c r="O88" s="263"/>
      <c r="P88" s="264"/>
      <c r="Q88" s="265" t="str">
        <f>$Q$5</f>
        <v>9/7　SUGO</v>
      </c>
      <c r="R88" s="263"/>
      <c r="S88" s="263"/>
      <c r="T88" s="264"/>
      <c r="U88" s="265" t="str">
        <f>$U$5</f>
        <v>10/26　EBISU西</v>
      </c>
      <c r="V88" s="263"/>
      <c r="W88" s="263"/>
      <c r="X88" s="264"/>
      <c r="Y88" s="259"/>
      <c r="Z88" s="260"/>
      <c r="AA88" s="261"/>
    </row>
    <row r="89" spans="1:27" x14ac:dyDescent="0.2">
      <c r="B89" s="47" t="s">
        <v>15</v>
      </c>
      <c r="C89" s="166" t="s">
        <v>1</v>
      </c>
      <c r="D89" s="75" t="s">
        <v>2</v>
      </c>
      <c r="E89" s="75" t="s">
        <v>20</v>
      </c>
      <c r="F89" s="75" t="s">
        <v>26</v>
      </c>
      <c r="G89" s="75" t="s">
        <v>27</v>
      </c>
      <c r="H89" s="75" t="s">
        <v>28</v>
      </c>
      <c r="I89" s="47" t="s">
        <v>15</v>
      </c>
      <c r="J89" s="48" t="s">
        <v>16</v>
      </c>
      <c r="K89" s="48" t="s">
        <v>3</v>
      </c>
      <c r="L89" s="49" t="s">
        <v>4</v>
      </c>
      <c r="M89" s="47" t="s">
        <v>15</v>
      </c>
      <c r="N89" s="48" t="s">
        <v>16</v>
      </c>
      <c r="O89" s="48" t="s">
        <v>3</v>
      </c>
      <c r="P89" s="49" t="s">
        <v>4</v>
      </c>
      <c r="Q89" s="47" t="s">
        <v>15</v>
      </c>
      <c r="R89" s="48" t="s">
        <v>16</v>
      </c>
      <c r="S89" s="48" t="s">
        <v>3</v>
      </c>
      <c r="T89" s="49" t="s">
        <v>4</v>
      </c>
      <c r="U89" s="47" t="s">
        <v>15</v>
      </c>
      <c r="V89" s="48" t="s">
        <v>16</v>
      </c>
      <c r="W89" s="48" t="s">
        <v>3</v>
      </c>
      <c r="X89" s="49" t="s">
        <v>4</v>
      </c>
      <c r="Y89" s="47" t="s">
        <v>17</v>
      </c>
      <c r="Z89" s="50" t="s">
        <v>18</v>
      </c>
      <c r="AA89" s="51" t="s">
        <v>15</v>
      </c>
    </row>
    <row r="90" spans="1:27" ht="15.65" customHeight="1" x14ac:dyDescent="0.2">
      <c r="B90" s="66">
        <f t="shared" ref="B90:B94" si="15">AA90</f>
        <v>1</v>
      </c>
      <c r="C90" s="196">
        <v>168</v>
      </c>
      <c r="D90" s="76" t="s">
        <v>219</v>
      </c>
      <c r="E90" s="76"/>
      <c r="F90" s="76" t="s">
        <v>313</v>
      </c>
      <c r="G90" s="76" t="s">
        <v>33</v>
      </c>
      <c r="H90" s="76" t="s">
        <v>105</v>
      </c>
      <c r="I90" s="16">
        <v>2</v>
      </c>
      <c r="J90" s="17">
        <v>12</v>
      </c>
      <c r="K90" s="17"/>
      <c r="L90" s="18"/>
      <c r="M90" s="16">
        <v>1</v>
      </c>
      <c r="N90" s="17">
        <v>12</v>
      </c>
      <c r="O90" s="17">
        <v>2</v>
      </c>
      <c r="P90" s="18">
        <v>1</v>
      </c>
      <c r="Q90" s="19">
        <v>2</v>
      </c>
      <c r="R90" s="17">
        <v>12</v>
      </c>
      <c r="S90" s="17">
        <v>2</v>
      </c>
      <c r="T90" s="20"/>
      <c r="U90" s="16">
        <v>1</v>
      </c>
      <c r="V90" s="17">
        <v>12</v>
      </c>
      <c r="W90" s="17">
        <v>2</v>
      </c>
      <c r="X90" s="18">
        <v>1</v>
      </c>
      <c r="Y90" s="19">
        <v>10</v>
      </c>
      <c r="Z90" s="17">
        <v>66</v>
      </c>
      <c r="AA90" s="18">
        <v>1</v>
      </c>
    </row>
    <row r="91" spans="1:27" ht="15.65" customHeight="1" x14ac:dyDescent="0.2">
      <c r="B91" s="67">
        <f t="shared" si="15"/>
        <v>2</v>
      </c>
      <c r="C91" s="198">
        <v>5</v>
      </c>
      <c r="D91" s="71" t="s">
        <v>320</v>
      </c>
      <c r="E91" s="71"/>
      <c r="F91" s="71" t="s">
        <v>404</v>
      </c>
      <c r="G91" s="71" t="s">
        <v>33</v>
      </c>
      <c r="H91" s="71" t="s">
        <v>35</v>
      </c>
      <c r="I91" s="4">
        <v>3</v>
      </c>
      <c r="J91" s="5">
        <v>10</v>
      </c>
      <c r="K91" s="5"/>
      <c r="L91" s="7">
        <v>1</v>
      </c>
      <c r="M91" s="4">
        <v>2</v>
      </c>
      <c r="N91" s="5">
        <v>10</v>
      </c>
      <c r="O91" s="5"/>
      <c r="P91" s="7"/>
      <c r="Q91" s="8">
        <v>1</v>
      </c>
      <c r="R91" s="5">
        <v>15</v>
      </c>
      <c r="S91" s="5"/>
      <c r="T91" s="6">
        <v>1</v>
      </c>
      <c r="U91" s="4">
        <v>2</v>
      </c>
      <c r="V91" s="5">
        <v>10</v>
      </c>
      <c r="W91" s="5"/>
      <c r="X91" s="7"/>
      <c r="Y91" s="8">
        <v>10</v>
      </c>
      <c r="Z91" s="5">
        <v>57</v>
      </c>
      <c r="AA91" s="7">
        <v>2</v>
      </c>
    </row>
    <row r="92" spans="1:27" ht="15.65" customHeight="1" x14ac:dyDescent="0.2">
      <c r="B92" s="67">
        <f t="shared" si="15"/>
        <v>3</v>
      </c>
      <c r="C92" s="198">
        <v>404</v>
      </c>
      <c r="D92" s="71" t="s">
        <v>232</v>
      </c>
      <c r="E92" s="71"/>
      <c r="F92" s="71" t="s">
        <v>312</v>
      </c>
      <c r="G92" s="71" t="s">
        <v>33</v>
      </c>
      <c r="H92" s="71" t="s">
        <v>105</v>
      </c>
      <c r="I92" s="4">
        <v>5</v>
      </c>
      <c r="J92" s="5">
        <v>6</v>
      </c>
      <c r="K92" s="5"/>
      <c r="L92" s="7"/>
      <c r="M92" s="4">
        <v>3</v>
      </c>
      <c r="N92" s="5">
        <v>8</v>
      </c>
      <c r="O92" s="5"/>
      <c r="P92" s="7"/>
      <c r="Q92" s="8">
        <v>3</v>
      </c>
      <c r="R92" s="5">
        <v>10</v>
      </c>
      <c r="S92" s="5"/>
      <c r="T92" s="6"/>
      <c r="U92" s="4">
        <v>3</v>
      </c>
      <c r="V92" s="5">
        <v>8</v>
      </c>
      <c r="W92" s="5"/>
      <c r="X92" s="7"/>
      <c r="Y92" s="8">
        <v>10</v>
      </c>
      <c r="Z92" s="5">
        <v>42</v>
      </c>
      <c r="AA92" s="7">
        <v>3</v>
      </c>
    </row>
    <row r="93" spans="1:27" ht="15.65" customHeight="1" x14ac:dyDescent="0.2">
      <c r="B93" s="67">
        <f t="shared" ref="B93" si="16">AA93</f>
        <v>4</v>
      </c>
      <c r="C93" s="198">
        <v>67</v>
      </c>
      <c r="D93" s="71" t="s">
        <v>231</v>
      </c>
      <c r="E93" s="71"/>
      <c r="F93" s="71" t="s">
        <v>233</v>
      </c>
      <c r="G93" s="71" t="s">
        <v>29</v>
      </c>
      <c r="H93" s="71" t="s">
        <v>30</v>
      </c>
      <c r="I93" s="4">
        <v>1</v>
      </c>
      <c r="J93" s="5">
        <v>15</v>
      </c>
      <c r="K93" s="5">
        <v>2</v>
      </c>
      <c r="L93" s="7"/>
      <c r="M93" s="4"/>
      <c r="N93" s="5"/>
      <c r="O93" s="5"/>
      <c r="P93" s="7"/>
      <c r="Q93" s="15" t="s">
        <v>39</v>
      </c>
      <c r="R93" s="5">
        <v>0</v>
      </c>
      <c r="S93" s="5"/>
      <c r="T93" s="6"/>
      <c r="U93" s="4"/>
      <c r="V93" s="5"/>
      <c r="W93" s="5"/>
      <c r="X93" s="7"/>
      <c r="Y93" s="8"/>
      <c r="Z93" s="5">
        <v>17</v>
      </c>
      <c r="AA93" s="7">
        <v>4</v>
      </c>
    </row>
    <row r="94" spans="1:27" ht="15.65" customHeight="1" x14ac:dyDescent="0.2">
      <c r="B94" s="67">
        <f t="shared" si="15"/>
        <v>5</v>
      </c>
      <c r="C94" s="198">
        <v>4</v>
      </c>
      <c r="D94" s="71" t="s">
        <v>251</v>
      </c>
      <c r="E94" s="71"/>
      <c r="F94" s="71" t="s">
        <v>252</v>
      </c>
      <c r="G94" s="71" t="s">
        <v>31</v>
      </c>
      <c r="H94" s="71" t="s">
        <v>32</v>
      </c>
      <c r="I94" s="4">
        <v>4</v>
      </c>
      <c r="J94" s="5">
        <v>8</v>
      </c>
      <c r="K94" s="5"/>
      <c r="L94" s="7"/>
      <c r="M94" s="4"/>
      <c r="N94" s="5"/>
      <c r="O94" s="5"/>
      <c r="P94" s="7"/>
      <c r="Q94" s="15" t="s">
        <v>39</v>
      </c>
      <c r="R94" s="5">
        <v>0</v>
      </c>
      <c r="S94" s="5"/>
      <c r="T94" s="6"/>
      <c r="U94" s="4"/>
      <c r="V94" s="5"/>
      <c r="W94" s="5"/>
      <c r="X94" s="7"/>
      <c r="Y94" s="8"/>
      <c r="Z94" s="5">
        <v>8</v>
      </c>
      <c r="AA94" s="7">
        <v>5</v>
      </c>
    </row>
    <row r="95" spans="1:27" ht="15.65" customHeight="1" x14ac:dyDescent="0.2">
      <c r="B95" s="67">
        <f t="shared" ref="B95:B96" si="17">AA95</f>
        <v>6</v>
      </c>
      <c r="C95" s="198">
        <v>7</v>
      </c>
      <c r="D95" s="71" t="s">
        <v>45</v>
      </c>
      <c r="E95" s="71"/>
      <c r="F95" s="71" t="s">
        <v>405</v>
      </c>
      <c r="G95" s="71" t="s">
        <v>33</v>
      </c>
      <c r="H95" s="71" t="s">
        <v>35</v>
      </c>
      <c r="I95" s="4">
        <v>6</v>
      </c>
      <c r="J95" s="5">
        <v>4</v>
      </c>
      <c r="K95" s="5"/>
      <c r="L95" s="7"/>
      <c r="M95" s="4">
        <v>4</v>
      </c>
      <c r="N95" s="5">
        <v>1</v>
      </c>
      <c r="O95" s="5"/>
      <c r="P95" s="7"/>
      <c r="Q95" s="15"/>
      <c r="R95" s="5"/>
      <c r="S95" s="5"/>
      <c r="T95" s="6"/>
      <c r="U95" s="4"/>
      <c r="V95" s="5"/>
      <c r="W95" s="5"/>
      <c r="X95" s="7"/>
      <c r="Y95" s="8"/>
      <c r="Z95" s="5">
        <v>5</v>
      </c>
      <c r="AA95" s="7">
        <v>6</v>
      </c>
    </row>
    <row r="96" spans="1:27" ht="15.65" customHeight="1" x14ac:dyDescent="0.2">
      <c r="B96" s="67">
        <f t="shared" si="17"/>
        <v>7</v>
      </c>
      <c r="C96" s="198">
        <v>118</v>
      </c>
      <c r="D96" s="71" t="s">
        <v>150</v>
      </c>
      <c r="E96" s="71"/>
      <c r="F96" s="71" t="s">
        <v>295</v>
      </c>
      <c r="G96" s="71" t="s">
        <v>31</v>
      </c>
      <c r="H96" s="71" t="s">
        <v>32</v>
      </c>
      <c r="I96" s="4">
        <v>7</v>
      </c>
      <c r="J96" s="5">
        <v>1</v>
      </c>
      <c r="K96" s="5"/>
      <c r="L96" s="7"/>
      <c r="M96" s="4"/>
      <c r="N96" s="5"/>
      <c r="O96" s="5"/>
      <c r="P96" s="7"/>
      <c r="Q96" s="15" t="s">
        <v>39</v>
      </c>
      <c r="R96" s="5">
        <v>0</v>
      </c>
      <c r="S96" s="5"/>
      <c r="T96" s="6"/>
      <c r="U96" s="4"/>
      <c r="V96" s="5"/>
      <c r="W96" s="5"/>
      <c r="X96" s="7"/>
      <c r="Y96" s="8"/>
      <c r="Z96" s="5">
        <v>1</v>
      </c>
      <c r="AA96" s="7">
        <v>7</v>
      </c>
    </row>
    <row r="97" spans="1:27" ht="15.65" customHeight="1" x14ac:dyDescent="0.2">
      <c r="B97" s="68">
        <f t="shared" ref="B97" si="18">AA97</f>
        <v>7</v>
      </c>
      <c r="C97" s="197">
        <v>113</v>
      </c>
      <c r="D97" s="72" t="s">
        <v>579</v>
      </c>
      <c r="E97" s="72"/>
      <c r="F97" s="72" t="s">
        <v>580</v>
      </c>
      <c r="G97" s="72" t="s">
        <v>581</v>
      </c>
      <c r="H97" s="72" t="s">
        <v>582</v>
      </c>
      <c r="I97" s="9"/>
      <c r="J97" s="10"/>
      <c r="K97" s="10"/>
      <c r="L97" s="12"/>
      <c r="M97" s="9"/>
      <c r="N97" s="10"/>
      <c r="O97" s="10"/>
      <c r="P97" s="12"/>
      <c r="Q97" s="81"/>
      <c r="R97" s="10"/>
      <c r="S97" s="10"/>
      <c r="T97" s="11"/>
      <c r="U97" s="9">
        <v>4</v>
      </c>
      <c r="V97" s="10">
        <v>1</v>
      </c>
      <c r="W97" s="10"/>
      <c r="X97" s="12"/>
      <c r="Y97" s="13"/>
      <c r="Z97" s="10">
        <v>1</v>
      </c>
      <c r="AA97" s="12">
        <v>7</v>
      </c>
    </row>
    <row r="99" spans="1:27" ht="16" x14ac:dyDescent="0.2">
      <c r="A99" s="29" t="s">
        <v>19</v>
      </c>
      <c r="I99" s="240" t="s">
        <v>10</v>
      </c>
      <c r="J99" s="241"/>
      <c r="K99" s="241"/>
      <c r="L99" s="242"/>
      <c r="M99" s="240" t="s">
        <v>11</v>
      </c>
      <c r="N99" s="241"/>
      <c r="O99" s="241"/>
      <c r="P99" s="242"/>
      <c r="Q99" s="240" t="s">
        <v>12</v>
      </c>
      <c r="R99" s="241"/>
      <c r="S99" s="241"/>
      <c r="T99" s="242"/>
      <c r="U99" s="240" t="s">
        <v>13</v>
      </c>
      <c r="V99" s="241"/>
      <c r="W99" s="241"/>
      <c r="X99" s="242"/>
      <c r="Y99" s="243" t="s">
        <v>14</v>
      </c>
      <c r="Z99" s="244"/>
      <c r="AA99" s="245"/>
    </row>
    <row r="100" spans="1:27" x14ac:dyDescent="0.2">
      <c r="A100" s="69" t="s">
        <v>147</v>
      </c>
      <c r="I100" s="249" t="str">
        <f>$I$5</f>
        <v>4/13　SUGO</v>
      </c>
      <c r="J100" s="250"/>
      <c r="K100" s="250"/>
      <c r="L100" s="251"/>
      <c r="M100" s="252" t="str">
        <f>$M$5</f>
        <v>6/29　EBISU東</v>
      </c>
      <c r="N100" s="250"/>
      <c r="O100" s="250"/>
      <c r="P100" s="251"/>
      <c r="Q100" s="252" t="str">
        <f>$Q$5</f>
        <v>9/7　SUGO</v>
      </c>
      <c r="R100" s="250"/>
      <c r="S100" s="250"/>
      <c r="T100" s="251"/>
      <c r="U100" s="252" t="str">
        <f>$U$5</f>
        <v>10/26　EBISU西</v>
      </c>
      <c r="V100" s="250"/>
      <c r="W100" s="250"/>
      <c r="X100" s="251"/>
      <c r="Y100" s="246"/>
      <c r="Z100" s="247"/>
      <c r="AA100" s="248"/>
    </row>
    <row r="101" spans="1:27" x14ac:dyDescent="0.2">
      <c r="B101" s="42" t="s">
        <v>15</v>
      </c>
      <c r="C101" s="165" t="s">
        <v>1</v>
      </c>
      <c r="D101" s="77" t="s">
        <v>2</v>
      </c>
      <c r="E101" s="77" t="s">
        <v>20</v>
      </c>
      <c r="F101" s="77" t="s">
        <v>26</v>
      </c>
      <c r="G101" s="77" t="s">
        <v>27</v>
      </c>
      <c r="H101" s="77" t="s">
        <v>28</v>
      </c>
      <c r="I101" s="42" t="s">
        <v>15</v>
      </c>
      <c r="J101" s="43" t="s">
        <v>16</v>
      </c>
      <c r="K101" s="43" t="s">
        <v>3</v>
      </c>
      <c r="L101" s="44" t="s">
        <v>4</v>
      </c>
      <c r="M101" s="42" t="s">
        <v>15</v>
      </c>
      <c r="N101" s="43" t="s">
        <v>16</v>
      </c>
      <c r="O101" s="43" t="s">
        <v>3</v>
      </c>
      <c r="P101" s="44" t="s">
        <v>4</v>
      </c>
      <c r="Q101" s="42" t="s">
        <v>15</v>
      </c>
      <c r="R101" s="43" t="s">
        <v>16</v>
      </c>
      <c r="S101" s="43" t="s">
        <v>3</v>
      </c>
      <c r="T101" s="44" t="s">
        <v>4</v>
      </c>
      <c r="U101" s="42" t="s">
        <v>15</v>
      </c>
      <c r="V101" s="43" t="s">
        <v>16</v>
      </c>
      <c r="W101" s="43" t="s">
        <v>3</v>
      </c>
      <c r="X101" s="44" t="s">
        <v>4</v>
      </c>
      <c r="Y101" s="42" t="s">
        <v>17</v>
      </c>
      <c r="Z101" s="45" t="s">
        <v>18</v>
      </c>
      <c r="AA101" s="46" t="s">
        <v>15</v>
      </c>
    </row>
    <row r="102" spans="1:27" ht="15.65" customHeight="1" x14ac:dyDescent="0.2">
      <c r="B102" s="66">
        <f t="shared" ref="B102:B114" si="19">AA102</f>
        <v>1</v>
      </c>
      <c r="C102" s="196">
        <v>910</v>
      </c>
      <c r="D102" s="76" t="s">
        <v>506</v>
      </c>
      <c r="E102" s="76"/>
      <c r="F102" s="76" t="s">
        <v>401</v>
      </c>
      <c r="G102" s="76" t="s">
        <v>33</v>
      </c>
      <c r="H102" s="76" t="s">
        <v>35</v>
      </c>
      <c r="I102" s="93">
        <v>1</v>
      </c>
      <c r="J102" s="94">
        <v>15</v>
      </c>
      <c r="K102" s="94"/>
      <c r="L102" s="96"/>
      <c r="M102" s="93">
        <v>1</v>
      </c>
      <c r="N102" s="94">
        <v>15</v>
      </c>
      <c r="O102" s="94">
        <v>2</v>
      </c>
      <c r="P102" s="96">
        <v>1</v>
      </c>
      <c r="Q102" s="97">
        <v>1</v>
      </c>
      <c r="R102" s="94">
        <v>15</v>
      </c>
      <c r="S102" s="94">
        <v>2</v>
      </c>
      <c r="T102" s="95">
        <v>1</v>
      </c>
      <c r="U102" s="93">
        <v>1</v>
      </c>
      <c r="V102" s="94">
        <v>12</v>
      </c>
      <c r="W102" s="94">
        <v>2</v>
      </c>
      <c r="X102" s="96"/>
      <c r="Y102" s="19">
        <v>10</v>
      </c>
      <c r="Z102" s="17">
        <v>75</v>
      </c>
      <c r="AA102" s="18">
        <v>1</v>
      </c>
    </row>
    <row r="103" spans="1:27" ht="15.65" customHeight="1" x14ac:dyDescent="0.2">
      <c r="B103" s="67">
        <f t="shared" si="19"/>
        <v>2</v>
      </c>
      <c r="C103" s="198">
        <v>862</v>
      </c>
      <c r="D103" s="71" t="s">
        <v>514</v>
      </c>
      <c r="E103" s="71"/>
      <c r="F103" s="71" t="s">
        <v>515</v>
      </c>
      <c r="G103" s="71" t="s">
        <v>31</v>
      </c>
      <c r="H103" s="71" t="s">
        <v>148</v>
      </c>
      <c r="I103" s="14"/>
      <c r="J103" s="98"/>
      <c r="K103" s="98"/>
      <c r="L103" s="100"/>
      <c r="M103" s="14">
        <v>5</v>
      </c>
      <c r="N103" s="98">
        <v>6</v>
      </c>
      <c r="O103" s="98"/>
      <c r="P103" s="100"/>
      <c r="Q103" s="15">
        <v>3</v>
      </c>
      <c r="R103" s="98">
        <v>10</v>
      </c>
      <c r="S103" s="98"/>
      <c r="T103" s="99"/>
      <c r="U103" s="14">
        <v>3</v>
      </c>
      <c r="V103" s="98">
        <v>8</v>
      </c>
      <c r="W103" s="98"/>
      <c r="X103" s="100"/>
      <c r="Y103" s="8"/>
      <c r="Z103" s="5">
        <v>24</v>
      </c>
      <c r="AA103" s="7">
        <v>2</v>
      </c>
    </row>
    <row r="104" spans="1:27" ht="15.65" customHeight="1" x14ac:dyDescent="0.2">
      <c r="B104" s="67">
        <f t="shared" si="19"/>
        <v>3</v>
      </c>
      <c r="C104" s="198">
        <v>231</v>
      </c>
      <c r="D104" s="71" t="s">
        <v>507</v>
      </c>
      <c r="E104" s="71"/>
      <c r="F104" s="71" t="s">
        <v>508</v>
      </c>
      <c r="G104" s="71" t="s">
        <v>33</v>
      </c>
      <c r="H104" s="71" t="s">
        <v>509</v>
      </c>
      <c r="I104" s="14"/>
      <c r="J104" s="98"/>
      <c r="K104" s="98"/>
      <c r="L104" s="100"/>
      <c r="M104" s="14">
        <v>2</v>
      </c>
      <c r="N104" s="98">
        <v>12</v>
      </c>
      <c r="O104" s="98"/>
      <c r="P104" s="100"/>
      <c r="Q104" s="15"/>
      <c r="R104" s="98"/>
      <c r="S104" s="98"/>
      <c r="T104" s="99"/>
      <c r="U104" s="14">
        <v>2</v>
      </c>
      <c r="V104" s="98">
        <v>10</v>
      </c>
      <c r="W104" s="98"/>
      <c r="X104" s="100">
        <v>1</v>
      </c>
      <c r="Y104" s="8"/>
      <c r="Z104" s="5">
        <v>23</v>
      </c>
      <c r="AA104" s="7">
        <v>3</v>
      </c>
    </row>
    <row r="105" spans="1:27" ht="15.65" customHeight="1" x14ac:dyDescent="0.2">
      <c r="B105" s="67">
        <f t="shared" si="19"/>
        <v>4</v>
      </c>
      <c r="C105" s="198">
        <v>25</v>
      </c>
      <c r="D105" s="71" t="s">
        <v>349</v>
      </c>
      <c r="E105" s="71"/>
      <c r="F105" s="71" t="s">
        <v>350</v>
      </c>
      <c r="G105" s="71" t="s">
        <v>29</v>
      </c>
      <c r="H105" s="71" t="s">
        <v>30</v>
      </c>
      <c r="I105" s="14">
        <v>5</v>
      </c>
      <c r="J105" s="98">
        <v>6</v>
      </c>
      <c r="K105" s="98"/>
      <c r="L105" s="100"/>
      <c r="M105" s="14"/>
      <c r="N105" s="98"/>
      <c r="O105" s="98"/>
      <c r="P105" s="100"/>
      <c r="Q105" s="15">
        <v>2</v>
      </c>
      <c r="R105" s="98">
        <v>12</v>
      </c>
      <c r="S105" s="98"/>
      <c r="T105" s="99"/>
      <c r="U105" s="14"/>
      <c r="V105" s="98"/>
      <c r="W105" s="98"/>
      <c r="X105" s="100"/>
      <c r="Y105" s="8"/>
      <c r="Z105" s="5">
        <v>18</v>
      </c>
      <c r="AA105" s="7">
        <v>4</v>
      </c>
    </row>
    <row r="106" spans="1:27" ht="15.65" customHeight="1" x14ac:dyDescent="0.2">
      <c r="B106" s="67">
        <f t="shared" ref="B106" si="20">AA106</f>
        <v>5</v>
      </c>
      <c r="C106" s="198">
        <v>303</v>
      </c>
      <c r="D106" s="71" t="s">
        <v>365</v>
      </c>
      <c r="E106" s="71"/>
      <c r="F106" s="71" t="s">
        <v>402</v>
      </c>
      <c r="G106" s="71" t="s">
        <v>29</v>
      </c>
      <c r="H106" s="71" t="s">
        <v>30</v>
      </c>
      <c r="I106" s="14">
        <v>2</v>
      </c>
      <c r="J106" s="98">
        <v>12</v>
      </c>
      <c r="K106" s="98">
        <v>2</v>
      </c>
      <c r="L106" s="100"/>
      <c r="M106" s="14"/>
      <c r="N106" s="98"/>
      <c r="O106" s="98"/>
      <c r="P106" s="100"/>
      <c r="Q106" s="15"/>
      <c r="R106" s="98"/>
      <c r="S106" s="98"/>
      <c r="T106" s="99"/>
      <c r="U106" s="14"/>
      <c r="V106" s="98"/>
      <c r="W106" s="98"/>
      <c r="X106" s="100"/>
      <c r="Y106" s="8"/>
      <c r="Z106" s="5">
        <v>14</v>
      </c>
      <c r="AA106" s="7">
        <v>5</v>
      </c>
    </row>
    <row r="107" spans="1:27" ht="15.65" customHeight="1" x14ac:dyDescent="0.2">
      <c r="B107" s="67">
        <f t="shared" si="19"/>
        <v>6</v>
      </c>
      <c r="C107" s="198">
        <v>83</v>
      </c>
      <c r="D107" s="71" t="s">
        <v>348</v>
      </c>
      <c r="E107" s="71"/>
      <c r="F107" s="71" t="s">
        <v>31</v>
      </c>
      <c r="G107" s="71" t="s">
        <v>31</v>
      </c>
      <c r="H107" s="71" t="s">
        <v>32</v>
      </c>
      <c r="I107" s="14">
        <v>3</v>
      </c>
      <c r="J107" s="98">
        <v>10</v>
      </c>
      <c r="K107" s="98"/>
      <c r="L107" s="100">
        <v>1</v>
      </c>
      <c r="M107" s="14"/>
      <c r="N107" s="98"/>
      <c r="O107" s="98"/>
      <c r="P107" s="100"/>
      <c r="Q107" s="15"/>
      <c r="R107" s="98"/>
      <c r="S107" s="98"/>
      <c r="T107" s="99"/>
      <c r="U107" s="14"/>
      <c r="V107" s="98"/>
      <c r="W107" s="98"/>
      <c r="X107" s="100"/>
      <c r="Y107" s="8"/>
      <c r="Z107" s="5">
        <v>11</v>
      </c>
      <c r="AA107" s="7">
        <v>6</v>
      </c>
    </row>
    <row r="108" spans="1:27" ht="15.65" customHeight="1" x14ac:dyDescent="0.2">
      <c r="B108" s="67">
        <f t="shared" si="19"/>
        <v>7</v>
      </c>
      <c r="C108" s="198">
        <v>55</v>
      </c>
      <c r="D108" s="71" t="s">
        <v>400</v>
      </c>
      <c r="E108" s="71"/>
      <c r="F108" s="71" t="s">
        <v>243</v>
      </c>
      <c r="G108" s="71" t="s">
        <v>243</v>
      </c>
      <c r="H108" s="71" t="s">
        <v>36</v>
      </c>
      <c r="I108" s="14" t="s">
        <v>39</v>
      </c>
      <c r="J108" s="98">
        <v>0</v>
      </c>
      <c r="K108" s="98"/>
      <c r="L108" s="100"/>
      <c r="M108" s="14">
        <v>3</v>
      </c>
      <c r="N108" s="98">
        <v>10</v>
      </c>
      <c r="O108" s="98"/>
      <c r="P108" s="100"/>
      <c r="Q108" s="15"/>
      <c r="R108" s="98"/>
      <c r="S108" s="98"/>
      <c r="T108" s="99"/>
      <c r="U108" s="14"/>
      <c r="V108" s="98"/>
      <c r="W108" s="98"/>
      <c r="X108" s="100"/>
      <c r="Y108" s="8"/>
      <c r="Z108" s="5">
        <v>10</v>
      </c>
      <c r="AA108" s="7">
        <v>7</v>
      </c>
    </row>
    <row r="109" spans="1:27" ht="15.65" customHeight="1" x14ac:dyDescent="0.2">
      <c r="B109" s="67">
        <f t="shared" si="19"/>
        <v>8</v>
      </c>
      <c r="C109" s="198">
        <v>6</v>
      </c>
      <c r="D109" s="71" t="s">
        <v>510</v>
      </c>
      <c r="E109" s="71"/>
      <c r="F109" s="71" t="s">
        <v>511</v>
      </c>
      <c r="G109" s="71" t="s">
        <v>512</v>
      </c>
      <c r="H109" s="71" t="s">
        <v>513</v>
      </c>
      <c r="I109" s="14"/>
      <c r="J109" s="98"/>
      <c r="K109" s="98"/>
      <c r="L109" s="100"/>
      <c r="M109" s="14">
        <v>4</v>
      </c>
      <c r="N109" s="98">
        <v>8</v>
      </c>
      <c r="O109" s="98"/>
      <c r="P109" s="100"/>
      <c r="Q109" s="15"/>
      <c r="R109" s="98"/>
      <c r="S109" s="98"/>
      <c r="T109" s="99"/>
      <c r="U109" s="14"/>
      <c r="V109" s="98"/>
      <c r="W109" s="98"/>
      <c r="X109" s="100"/>
      <c r="Y109" s="8"/>
      <c r="Z109" s="5">
        <v>8</v>
      </c>
      <c r="AA109" s="7">
        <v>8</v>
      </c>
    </row>
    <row r="110" spans="1:27" ht="15.65" customHeight="1" x14ac:dyDescent="0.2">
      <c r="B110" s="67">
        <f t="shared" ref="B110:B112" si="21">AA110</f>
        <v>8</v>
      </c>
      <c r="C110" s="198">
        <v>871</v>
      </c>
      <c r="D110" s="71" t="s">
        <v>399</v>
      </c>
      <c r="E110" s="71"/>
      <c r="F110" s="71" t="s">
        <v>403</v>
      </c>
      <c r="G110" s="71" t="s">
        <v>33</v>
      </c>
      <c r="H110" s="71" t="s">
        <v>105</v>
      </c>
      <c r="I110" s="14">
        <v>4</v>
      </c>
      <c r="J110" s="98">
        <v>8</v>
      </c>
      <c r="K110" s="98"/>
      <c r="L110" s="100"/>
      <c r="M110" s="14"/>
      <c r="N110" s="98"/>
      <c r="O110" s="98"/>
      <c r="P110" s="100"/>
      <c r="Q110" s="15"/>
      <c r="R110" s="98"/>
      <c r="S110" s="98"/>
      <c r="T110" s="99"/>
      <c r="U110" s="14"/>
      <c r="V110" s="98"/>
      <c r="W110" s="98"/>
      <c r="X110" s="100"/>
      <c r="Y110" s="8"/>
      <c r="Z110" s="5">
        <v>8</v>
      </c>
      <c r="AA110" s="7">
        <v>8</v>
      </c>
    </row>
    <row r="111" spans="1:27" ht="15.65" customHeight="1" x14ac:dyDescent="0.2">
      <c r="B111" s="67">
        <f t="shared" si="21"/>
        <v>8</v>
      </c>
      <c r="C111" s="198">
        <v>68</v>
      </c>
      <c r="D111" s="71" t="s">
        <v>566</v>
      </c>
      <c r="E111" s="71"/>
      <c r="F111" s="71" t="s">
        <v>569</v>
      </c>
      <c r="G111" s="71" t="s">
        <v>33</v>
      </c>
      <c r="H111" s="71" t="s">
        <v>34</v>
      </c>
      <c r="I111" s="14"/>
      <c r="J111" s="98"/>
      <c r="K111" s="98"/>
      <c r="L111" s="100"/>
      <c r="M111" s="14"/>
      <c r="N111" s="98"/>
      <c r="O111" s="98"/>
      <c r="P111" s="100"/>
      <c r="Q111" s="15">
        <v>4</v>
      </c>
      <c r="R111" s="98">
        <v>8</v>
      </c>
      <c r="S111" s="98"/>
      <c r="T111" s="99"/>
      <c r="U111" s="14"/>
      <c r="V111" s="98"/>
      <c r="W111" s="98"/>
      <c r="X111" s="100"/>
      <c r="Y111" s="8"/>
      <c r="Z111" s="5">
        <v>8</v>
      </c>
      <c r="AA111" s="7">
        <v>8</v>
      </c>
    </row>
    <row r="112" spans="1:27" ht="15.65" customHeight="1" x14ac:dyDescent="0.2">
      <c r="B112" s="67">
        <f t="shared" si="21"/>
        <v>11</v>
      </c>
      <c r="C112" s="198">
        <v>29</v>
      </c>
      <c r="D112" s="71" t="s">
        <v>567</v>
      </c>
      <c r="E112" s="71"/>
      <c r="F112" s="71" t="s">
        <v>570</v>
      </c>
      <c r="G112" s="71" t="s">
        <v>31</v>
      </c>
      <c r="H112" s="71" t="s">
        <v>571</v>
      </c>
      <c r="I112" s="14"/>
      <c r="J112" s="98"/>
      <c r="K112" s="98"/>
      <c r="L112" s="100"/>
      <c r="M112" s="14"/>
      <c r="N112" s="98"/>
      <c r="O112" s="98"/>
      <c r="P112" s="100"/>
      <c r="Q112" s="15">
        <v>5</v>
      </c>
      <c r="R112" s="98">
        <v>6</v>
      </c>
      <c r="S112" s="98"/>
      <c r="T112" s="99"/>
      <c r="U112" s="14"/>
      <c r="V112" s="98"/>
      <c r="W112" s="98"/>
      <c r="X112" s="100"/>
      <c r="Y112" s="8"/>
      <c r="Z112" s="5">
        <v>6</v>
      </c>
      <c r="AA112" s="7">
        <v>11</v>
      </c>
    </row>
    <row r="113" spans="1:28" ht="15.65" customHeight="1" x14ac:dyDescent="0.2">
      <c r="B113" s="67">
        <f t="shared" si="19"/>
        <v>12</v>
      </c>
      <c r="C113" s="198">
        <v>848</v>
      </c>
      <c r="D113" s="71" t="s">
        <v>568</v>
      </c>
      <c r="E113" s="71"/>
      <c r="F113" s="71" t="s">
        <v>572</v>
      </c>
      <c r="G113" s="71" t="s">
        <v>33</v>
      </c>
      <c r="H113" s="71" t="s">
        <v>105</v>
      </c>
      <c r="I113" s="14"/>
      <c r="J113" s="98"/>
      <c r="K113" s="98"/>
      <c r="L113" s="100"/>
      <c r="M113" s="14"/>
      <c r="N113" s="98"/>
      <c r="O113" s="98"/>
      <c r="P113" s="100"/>
      <c r="Q113" s="15">
        <v>6</v>
      </c>
      <c r="R113" s="98">
        <v>4</v>
      </c>
      <c r="S113" s="98"/>
      <c r="T113" s="99"/>
      <c r="U113" s="14"/>
      <c r="V113" s="98"/>
      <c r="W113" s="98"/>
      <c r="X113" s="100"/>
      <c r="Y113" s="8"/>
      <c r="Z113" s="5">
        <v>4</v>
      </c>
      <c r="AA113" s="7">
        <v>12</v>
      </c>
    </row>
    <row r="114" spans="1:28" ht="15.65" customHeight="1" x14ac:dyDescent="0.2">
      <c r="B114" s="68">
        <f t="shared" si="19"/>
        <v>13</v>
      </c>
      <c r="C114" s="197">
        <v>810</v>
      </c>
      <c r="D114" s="72" t="s">
        <v>583</v>
      </c>
      <c r="E114" s="72"/>
      <c r="F114" s="72" t="s">
        <v>516</v>
      </c>
      <c r="G114" s="72" t="s">
        <v>29</v>
      </c>
      <c r="H114" s="72" t="s">
        <v>30</v>
      </c>
      <c r="I114" s="21"/>
      <c r="J114" s="88"/>
      <c r="K114" s="88"/>
      <c r="L114" s="89"/>
      <c r="M114" s="21"/>
      <c r="N114" s="88"/>
      <c r="O114" s="88"/>
      <c r="P114" s="89"/>
      <c r="Q114" s="81"/>
      <c r="R114" s="88"/>
      <c r="S114" s="88"/>
      <c r="T114" s="101"/>
      <c r="U114" s="21">
        <v>4</v>
      </c>
      <c r="V114" s="88">
        <v>1</v>
      </c>
      <c r="W114" s="88"/>
      <c r="X114" s="89"/>
      <c r="Y114" s="13"/>
      <c r="Z114" s="10">
        <v>1</v>
      </c>
      <c r="AA114" s="12">
        <v>13</v>
      </c>
    </row>
    <row r="117" spans="1:28" ht="16" x14ac:dyDescent="0.2">
      <c r="A117" s="30" t="s">
        <v>9</v>
      </c>
      <c r="I117" s="227" t="s">
        <v>10</v>
      </c>
      <c r="J117" s="228"/>
      <c r="K117" s="228"/>
      <c r="L117" s="229"/>
      <c r="M117" s="227" t="s">
        <v>11</v>
      </c>
      <c r="N117" s="228"/>
      <c r="O117" s="228"/>
      <c r="P117" s="229"/>
      <c r="Q117" s="227" t="s">
        <v>12</v>
      </c>
      <c r="R117" s="228"/>
      <c r="S117" s="228"/>
      <c r="T117" s="229"/>
      <c r="U117" s="227" t="s">
        <v>13</v>
      </c>
      <c r="V117" s="228"/>
      <c r="W117" s="228"/>
      <c r="X117" s="229"/>
      <c r="Y117" s="230" t="s">
        <v>14</v>
      </c>
      <c r="Z117" s="231"/>
      <c r="AA117" s="231"/>
      <c r="AB117" s="232"/>
    </row>
    <row r="118" spans="1:28" x14ac:dyDescent="0.2">
      <c r="A118" s="3"/>
      <c r="I118" s="236" t="str">
        <f>$I$5</f>
        <v>4/13　SUGO</v>
      </c>
      <c r="J118" s="237"/>
      <c r="K118" s="237"/>
      <c r="L118" s="238"/>
      <c r="M118" s="239" t="str">
        <f>$M$5</f>
        <v>6/29　EBISU東</v>
      </c>
      <c r="N118" s="237"/>
      <c r="O118" s="237"/>
      <c r="P118" s="238"/>
      <c r="Q118" s="239" t="str">
        <f>$Q$5</f>
        <v>9/7　SUGO</v>
      </c>
      <c r="R118" s="237"/>
      <c r="S118" s="237"/>
      <c r="T118" s="238"/>
      <c r="U118" s="239" t="str">
        <f>$U$5</f>
        <v>10/26　EBISU西</v>
      </c>
      <c r="V118" s="237"/>
      <c r="W118" s="237"/>
      <c r="X118" s="238"/>
      <c r="Y118" s="233"/>
      <c r="Z118" s="234"/>
      <c r="AA118" s="234"/>
      <c r="AB118" s="235"/>
    </row>
    <row r="119" spans="1:28" x14ac:dyDescent="0.2">
      <c r="A119" s="62"/>
      <c r="B119" s="64" t="s">
        <v>15</v>
      </c>
      <c r="C119" s="164" t="s">
        <v>23</v>
      </c>
      <c r="D119" s="78" t="s">
        <v>2</v>
      </c>
      <c r="E119" s="37"/>
      <c r="F119" s="80" t="s">
        <v>20</v>
      </c>
      <c r="G119" s="37"/>
      <c r="H119" s="65"/>
      <c r="I119" s="36" t="s">
        <v>15</v>
      </c>
      <c r="J119" s="38" t="s">
        <v>16</v>
      </c>
      <c r="K119" s="38" t="s">
        <v>3</v>
      </c>
      <c r="L119" s="39" t="s">
        <v>4</v>
      </c>
      <c r="M119" s="36" t="s">
        <v>15</v>
      </c>
      <c r="N119" s="38" t="s">
        <v>16</v>
      </c>
      <c r="O119" s="38" t="s">
        <v>3</v>
      </c>
      <c r="P119" s="39" t="s">
        <v>4</v>
      </c>
      <c r="Q119" s="36" t="s">
        <v>15</v>
      </c>
      <c r="R119" s="38" t="s">
        <v>16</v>
      </c>
      <c r="S119" s="38" t="s">
        <v>3</v>
      </c>
      <c r="T119" s="39" t="s">
        <v>4</v>
      </c>
      <c r="U119" s="36" t="s">
        <v>15</v>
      </c>
      <c r="V119" s="38" t="s">
        <v>16</v>
      </c>
      <c r="W119" s="38" t="s">
        <v>3</v>
      </c>
      <c r="X119" s="39" t="s">
        <v>4</v>
      </c>
      <c r="Y119" s="36" t="s">
        <v>17</v>
      </c>
      <c r="Z119" s="40" t="s">
        <v>21</v>
      </c>
      <c r="AA119" s="41" t="s">
        <v>22</v>
      </c>
      <c r="AB119" s="41" t="s">
        <v>15</v>
      </c>
    </row>
    <row r="120" spans="1:28" x14ac:dyDescent="0.2">
      <c r="A120" s="63"/>
      <c r="B120" s="219">
        <f>AB120</f>
        <v>1</v>
      </c>
      <c r="C120" s="66">
        <v>2</v>
      </c>
      <c r="D120" s="178" t="s">
        <v>215</v>
      </c>
      <c r="E120" s="179"/>
      <c r="F120" s="179" t="s">
        <v>518</v>
      </c>
      <c r="G120" s="82"/>
      <c r="H120" s="180"/>
      <c r="I120" s="93">
        <v>4</v>
      </c>
      <c r="J120" s="94">
        <v>10</v>
      </c>
      <c r="K120" s="94"/>
      <c r="L120" s="96"/>
      <c r="M120" s="97">
        <v>2</v>
      </c>
      <c r="N120" s="94">
        <v>12</v>
      </c>
      <c r="O120" s="94"/>
      <c r="P120" s="95">
        <v>1</v>
      </c>
      <c r="Q120" s="93">
        <v>9</v>
      </c>
      <c r="R120" s="94">
        <v>2</v>
      </c>
      <c r="S120" s="94"/>
      <c r="T120" s="96"/>
      <c r="U120" s="97">
        <v>12</v>
      </c>
      <c r="V120" s="94">
        <v>1</v>
      </c>
      <c r="W120" s="94"/>
      <c r="X120" s="95"/>
      <c r="Y120" s="178">
        <v>10</v>
      </c>
      <c r="Z120" s="181">
        <v>36</v>
      </c>
      <c r="AA120" s="182">
        <f>Z120+Z121</f>
        <v>85</v>
      </c>
      <c r="AB120" s="180">
        <f>RANK(AA120,$AA$120:$AA$125)</f>
        <v>1</v>
      </c>
    </row>
    <row r="121" spans="1:28" x14ac:dyDescent="0.2">
      <c r="A121" s="63"/>
      <c r="B121" s="183"/>
      <c r="C121" s="184">
        <v>2</v>
      </c>
      <c r="D121" s="185" t="s">
        <v>42</v>
      </c>
      <c r="E121" s="186"/>
      <c r="F121" s="186"/>
      <c r="G121" s="187"/>
      <c r="H121" s="188"/>
      <c r="I121" s="21">
        <v>6</v>
      </c>
      <c r="J121" s="88">
        <v>6</v>
      </c>
      <c r="K121" s="88"/>
      <c r="L121" s="89"/>
      <c r="M121" s="81">
        <v>3</v>
      </c>
      <c r="N121" s="88">
        <v>10</v>
      </c>
      <c r="O121" s="88"/>
      <c r="P121" s="101"/>
      <c r="Q121" s="21">
        <v>3</v>
      </c>
      <c r="R121" s="88">
        <v>12</v>
      </c>
      <c r="S121" s="88"/>
      <c r="T121" s="89"/>
      <c r="U121" s="81">
        <v>4</v>
      </c>
      <c r="V121" s="88">
        <v>10</v>
      </c>
      <c r="W121" s="88"/>
      <c r="X121" s="101">
        <v>1</v>
      </c>
      <c r="Y121" s="185">
        <v>10</v>
      </c>
      <c r="Z121" s="189">
        <v>49</v>
      </c>
      <c r="AA121" s="190"/>
      <c r="AB121" s="188"/>
    </row>
    <row r="122" spans="1:28" x14ac:dyDescent="0.2">
      <c r="A122" s="63"/>
      <c r="B122" s="171">
        <f>AB122</f>
        <v>2</v>
      </c>
      <c r="C122" s="214">
        <v>2</v>
      </c>
      <c r="D122" s="83" t="s">
        <v>41</v>
      </c>
      <c r="E122" s="215"/>
      <c r="F122" s="215" t="s">
        <v>517</v>
      </c>
      <c r="G122" s="216"/>
      <c r="H122" s="86"/>
      <c r="I122" s="109">
        <v>5</v>
      </c>
      <c r="J122" s="110">
        <v>8</v>
      </c>
      <c r="K122" s="110"/>
      <c r="L122" s="111"/>
      <c r="M122" s="112">
        <v>1</v>
      </c>
      <c r="N122" s="110">
        <v>15</v>
      </c>
      <c r="O122" s="110">
        <v>2</v>
      </c>
      <c r="P122" s="113"/>
      <c r="Q122" s="109">
        <v>2</v>
      </c>
      <c r="R122" s="110">
        <v>15</v>
      </c>
      <c r="S122" s="110"/>
      <c r="T122" s="111"/>
      <c r="U122" s="112">
        <v>5</v>
      </c>
      <c r="V122" s="110">
        <v>8</v>
      </c>
      <c r="W122" s="110"/>
      <c r="X122" s="113"/>
      <c r="Y122" s="83">
        <v>10</v>
      </c>
      <c r="Z122" s="84">
        <v>58</v>
      </c>
      <c r="AA122" s="85">
        <f>Z122+Z123</f>
        <v>75</v>
      </c>
      <c r="AB122" s="86">
        <f>RANK(AA122,$AA$120:$AA$125)</f>
        <v>2</v>
      </c>
    </row>
    <row r="123" spans="1:28" x14ac:dyDescent="0.2">
      <c r="A123" s="63"/>
      <c r="B123" s="172"/>
      <c r="C123" s="177">
        <v>1</v>
      </c>
      <c r="D123" s="79" t="s">
        <v>429</v>
      </c>
      <c r="E123" s="217"/>
      <c r="F123" s="217"/>
      <c r="G123" s="218"/>
      <c r="H123" s="28"/>
      <c r="I123" s="22">
        <v>6</v>
      </c>
      <c r="J123" s="23">
        <v>4</v>
      </c>
      <c r="K123" s="23"/>
      <c r="L123" s="24"/>
      <c r="M123" s="25">
        <v>2</v>
      </c>
      <c r="N123" s="23">
        <v>12</v>
      </c>
      <c r="O123" s="23"/>
      <c r="P123" s="26">
        <v>1</v>
      </c>
      <c r="Q123" s="22"/>
      <c r="R123" s="23"/>
      <c r="S123" s="23"/>
      <c r="T123" s="24"/>
      <c r="U123" s="25"/>
      <c r="V123" s="23"/>
      <c r="W123" s="23"/>
      <c r="X123" s="26"/>
      <c r="Y123" s="79"/>
      <c r="Z123" s="87">
        <v>17</v>
      </c>
      <c r="AA123" s="27"/>
      <c r="AB123" s="28"/>
    </row>
    <row r="124" spans="1:28" x14ac:dyDescent="0.2">
      <c r="A124" s="63"/>
      <c r="B124" s="219">
        <f>AB124</f>
        <v>3</v>
      </c>
      <c r="C124" s="220">
        <v>2</v>
      </c>
      <c r="D124" s="76" t="s">
        <v>344</v>
      </c>
      <c r="E124" s="221"/>
      <c r="F124" s="221" t="s">
        <v>398</v>
      </c>
      <c r="G124" s="222"/>
      <c r="H124" s="223"/>
      <c r="I124" s="93">
        <v>7</v>
      </c>
      <c r="J124" s="94">
        <v>4</v>
      </c>
      <c r="K124" s="94"/>
      <c r="L124" s="96"/>
      <c r="M124" s="97"/>
      <c r="N124" s="94"/>
      <c r="O124" s="94"/>
      <c r="P124" s="95"/>
      <c r="Q124" s="93">
        <v>1</v>
      </c>
      <c r="R124" s="94">
        <v>20</v>
      </c>
      <c r="S124" s="94">
        <v>2</v>
      </c>
      <c r="T124" s="96">
        <v>1</v>
      </c>
      <c r="U124" s="97"/>
      <c r="V124" s="94"/>
      <c r="W124" s="94"/>
      <c r="X124" s="95"/>
      <c r="Y124" s="178"/>
      <c r="Z124" s="181">
        <v>27</v>
      </c>
      <c r="AA124" s="182">
        <f>Z124+Z125</f>
        <v>53</v>
      </c>
      <c r="AB124" s="180">
        <f>RANK(AA124,$AA$120:$AA$125)</f>
        <v>3</v>
      </c>
    </row>
    <row r="125" spans="1:28" x14ac:dyDescent="0.2">
      <c r="A125" s="63"/>
      <c r="B125" s="183"/>
      <c r="C125" s="184">
        <v>3</v>
      </c>
      <c r="D125" s="72" t="s">
        <v>216</v>
      </c>
      <c r="E125" s="224"/>
      <c r="F125" s="224"/>
      <c r="G125" s="225"/>
      <c r="H125" s="226"/>
      <c r="I125" s="21">
        <v>1</v>
      </c>
      <c r="J125" s="88">
        <v>20</v>
      </c>
      <c r="K125" s="88"/>
      <c r="L125" s="89"/>
      <c r="M125" s="81">
        <v>7</v>
      </c>
      <c r="N125" s="88">
        <v>4</v>
      </c>
      <c r="O125" s="88"/>
      <c r="P125" s="101"/>
      <c r="Q125" s="21">
        <v>9</v>
      </c>
      <c r="R125" s="88">
        <v>2</v>
      </c>
      <c r="S125" s="88"/>
      <c r="T125" s="89"/>
      <c r="U125" s="81"/>
      <c r="V125" s="88"/>
      <c r="W125" s="88"/>
      <c r="X125" s="101"/>
      <c r="Y125" s="185"/>
      <c r="Z125" s="189">
        <v>26</v>
      </c>
      <c r="AA125" s="190"/>
      <c r="AB125" s="188"/>
    </row>
    <row r="127" spans="1:28" x14ac:dyDescent="0.2">
      <c r="B127" s="114" t="s">
        <v>328</v>
      </c>
      <c r="C127" s="2" t="s">
        <v>329</v>
      </c>
    </row>
    <row r="128" spans="1:28" x14ac:dyDescent="0.2">
      <c r="C128" s="2" t="s">
        <v>330</v>
      </c>
    </row>
    <row r="129" spans="3:6" x14ac:dyDescent="0.2">
      <c r="C129" s="2" t="s">
        <v>331</v>
      </c>
    </row>
    <row r="130" spans="3:6" x14ac:dyDescent="0.2">
      <c r="C130" s="2" t="s">
        <v>332</v>
      </c>
    </row>
    <row r="132" spans="3:6" x14ac:dyDescent="0.2">
      <c r="D132" s="213"/>
      <c r="E132" s="213"/>
      <c r="F132" s="213"/>
    </row>
    <row r="133" spans="3:6" x14ac:dyDescent="0.2">
      <c r="D133" s="213"/>
      <c r="E133" s="213"/>
      <c r="F133" s="213"/>
    </row>
  </sheetData>
  <sortState xmlns:xlrd2="http://schemas.microsoft.com/office/spreadsheetml/2017/richdata2" ref="C8:AA9">
    <sortCondition ref="AA8:AA9"/>
  </sortState>
  <mergeCells count="55">
    <mergeCell ref="A1:AA1"/>
    <mergeCell ref="I4:L4"/>
    <mergeCell ref="M4:P4"/>
    <mergeCell ref="Q4:T4"/>
    <mergeCell ref="U4:X4"/>
    <mergeCell ref="Y4:AA5"/>
    <mergeCell ref="I5:L5"/>
    <mergeCell ref="M5:P5"/>
    <mergeCell ref="Q5:T5"/>
    <mergeCell ref="U5:X5"/>
    <mergeCell ref="I21:L21"/>
    <mergeCell ref="M21:P21"/>
    <mergeCell ref="Q21:T21"/>
    <mergeCell ref="U21:X21"/>
    <mergeCell ref="Y21:AA22"/>
    <mergeCell ref="I22:L22"/>
    <mergeCell ref="M22:P22"/>
    <mergeCell ref="Q22:T22"/>
    <mergeCell ref="U22:X22"/>
    <mergeCell ref="I44:L44"/>
    <mergeCell ref="M44:P44"/>
    <mergeCell ref="Q44:T44"/>
    <mergeCell ref="U44:X44"/>
    <mergeCell ref="Y44:AA45"/>
    <mergeCell ref="I45:L45"/>
    <mergeCell ref="M45:P45"/>
    <mergeCell ref="Q45:T45"/>
    <mergeCell ref="U45:X45"/>
    <mergeCell ref="I87:L87"/>
    <mergeCell ref="M87:P87"/>
    <mergeCell ref="Q87:T87"/>
    <mergeCell ref="U87:X87"/>
    <mergeCell ref="Y87:AA88"/>
    <mergeCell ref="I88:L88"/>
    <mergeCell ref="M88:P88"/>
    <mergeCell ref="Q88:T88"/>
    <mergeCell ref="U88:X88"/>
    <mergeCell ref="I99:L99"/>
    <mergeCell ref="M99:P99"/>
    <mergeCell ref="Q99:T99"/>
    <mergeCell ref="U99:X99"/>
    <mergeCell ref="Y99:AA100"/>
    <mergeCell ref="I100:L100"/>
    <mergeCell ref="M100:P100"/>
    <mergeCell ref="Q100:T100"/>
    <mergeCell ref="U100:X100"/>
    <mergeCell ref="I117:L117"/>
    <mergeCell ref="M117:P117"/>
    <mergeCell ref="Q117:T117"/>
    <mergeCell ref="U117:X117"/>
    <mergeCell ref="Y117:AB118"/>
    <mergeCell ref="I118:L118"/>
    <mergeCell ref="M118:P118"/>
    <mergeCell ref="Q118:T118"/>
    <mergeCell ref="U118:X118"/>
  </mergeCells>
  <phoneticPr fontId="2"/>
  <conditionalFormatting sqref="B7:AA19 B24:AA42 B47:AA85 B90:AA97 B102:AA114">
    <cfRule type="expression" dxfId="5" priority="14">
      <formula>MOD(ROW(),2)=0</formula>
    </cfRule>
  </conditionalFormatting>
  <pageMargins left="0.19685039370078741" right="0" top="0.19685039370078741" bottom="0" header="0.51181102362204722" footer="0.51181102362204722"/>
  <pageSetup paperSize="9" scale="51" firstPageNumber="0" fitToHeight="0" orientation="portrait" horizontalDpi="4294967293" verticalDpi="300" r:id="rId1"/>
  <rowBreaks count="1" manualBreakCount="1">
    <brk id="97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F241-8195-4219-A12C-A2BD96AE55C7}">
  <sheetPr>
    <tabColor rgb="FF92D050"/>
    <pageSetUpPr fitToPage="1"/>
  </sheetPr>
  <dimension ref="A1:G124"/>
  <sheetViews>
    <sheetView zoomScaleNormal="100"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36.36328125" style="2" bestFit="1" customWidth="1"/>
    <col min="4" max="7" width="9" style="2"/>
    <col min="8" max="8" width="5.6328125" style="2" customWidth="1"/>
    <col min="9" max="21" width="9" style="2"/>
    <col min="22" max="22" width="10.36328125" style="2" bestFit="1" customWidth="1"/>
    <col min="23" max="16384" width="9" style="2"/>
  </cols>
  <sheetData>
    <row r="1" spans="1:7" ht="19.5" x14ac:dyDescent="0.2">
      <c r="A1" s="150" t="s">
        <v>464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52</v>
      </c>
      <c r="D3" s="146" t="s">
        <v>171</v>
      </c>
      <c r="E3" s="146" t="s">
        <v>170</v>
      </c>
      <c r="F3" s="146" t="s">
        <v>172</v>
      </c>
      <c r="G3" s="146" t="s">
        <v>176</v>
      </c>
    </row>
    <row r="4" spans="1:7" x14ac:dyDescent="0.2">
      <c r="B4" s="148">
        <v>90</v>
      </c>
      <c r="C4" s="148" t="s">
        <v>341</v>
      </c>
      <c r="D4" s="149">
        <v>1</v>
      </c>
      <c r="E4" s="149">
        <v>1</v>
      </c>
      <c r="F4" s="149">
        <v>1</v>
      </c>
      <c r="G4" s="149">
        <v>1</v>
      </c>
    </row>
    <row r="5" spans="1:7" x14ac:dyDescent="0.2">
      <c r="B5" s="148">
        <v>154</v>
      </c>
      <c r="C5" s="148" t="s">
        <v>40</v>
      </c>
      <c r="D5" s="149">
        <v>2</v>
      </c>
      <c r="E5" s="149">
        <v>3</v>
      </c>
      <c r="F5" s="149">
        <v>2</v>
      </c>
      <c r="G5" s="149">
        <v>2</v>
      </c>
    </row>
    <row r="6" spans="1:7" x14ac:dyDescent="0.2">
      <c r="B6" s="148">
        <v>11</v>
      </c>
      <c r="C6" s="148" t="s">
        <v>5</v>
      </c>
      <c r="D6" s="149">
        <v>3</v>
      </c>
      <c r="E6" s="149">
        <v>2</v>
      </c>
      <c r="F6" s="149">
        <v>3</v>
      </c>
      <c r="G6" s="149">
        <v>3</v>
      </c>
    </row>
    <row r="7" spans="1:7" x14ac:dyDescent="0.2">
      <c r="B7" s="148">
        <v>720</v>
      </c>
      <c r="C7" s="148" t="s">
        <v>254</v>
      </c>
      <c r="D7" s="149">
        <v>7</v>
      </c>
      <c r="E7" s="149">
        <v>6</v>
      </c>
      <c r="F7" s="149">
        <v>6</v>
      </c>
      <c r="G7" s="149">
        <v>4</v>
      </c>
    </row>
    <row r="8" spans="1:7" x14ac:dyDescent="0.2">
      <c r="B8" s="148">
        <v>618</v>
      </c>
      <c r="C8" s="148" t="s">
        <v>310</v>
      </c>
      <c r="D8" s="149">
        <v>7</v>
      </c>
      <c r="E8" s="149">
        <v>8</v>
      </c>
      <c r="F8" s="149">
        <v>9</v>
      </c>
      <c r="G8" s="149">
        <v>5</v>
      </c>
    </row>
    <row r="9" spans="1:7" x14ac:dyDescent="0.2">
      <c r="B9" s="148">
        <v>338</v>
      </c>
      <c r="C9" s="148" t="s">
        <v>429</v>
      </c>
      <c r="D9" s="149">
        <v>6</v>
      </c>
      <c r="E9" s="149">
        <v>4</v>
      </c>
      <c r="F9" s="149">
        <v>4</v>
      </c>
      <c r="G9" s="149">
        <v>6</v>
      </c>
    </row>
    <row r="10" spans="1:7" x14ac:dyDescent="0.2">
      <c r="B10" s="148">
        <v>919</v>
      </c>
      <c r="C10" s="148" t="s">
        <v>552</v>
      </c>
      <c r="D10" s="149"/>
      <c r="E10" s="149"/>
      <c r="F10" s="149">
        <v>8</v>
      </c>
      <c r="G10" s="149">
        <v>7</v>
      </c>
    </row>
    <row r="11" spans="1:7" x14ac:dyDescent="0.2">
      <c r="B11" s="148">
        <v>70</v>
      </c>
      <c r="C11" s="148" t="s">
        <v>48</v>
      </c>
      <c r="D11" s="149">
        <v>5</v>
      </c>
      <c r="E11" s="149">
        <v>7</v>
      </c>
      <c r="F11" s="149">
        <v>5</v>
      </c>
      <c r="G11" s="149">
        <v>8</v>
      </c>
    </row>
    <row r="12" spans="1:7" x14ac:dyDescent="0.2">
      <c r="B12" s="148">
        <v>358</v>
      </c>
      <c r="C12" s="148" t="s">
        <v>343</v>
      </c>
      <c r="D12" s="149">
        <v>4</v>
      </c>
      <c r="E12" s="149">
        <v>5</v>
      </c>
      <c r="F12" s="149">
        <v>7</v>
      </c>
      <c r="G12" s="149">
        <v>9</v>
      </c>
    </row>
    <row r="13" spans="1:7" x14ac:dyDescent="0.2">
      <c r="B13" s="148">
        <v>122</v>
      </c>
      <c r="C13" s="148" t="s">
        <v>574</v>
      </c>
      <c r="D13" s="149"/>
      <c r="E13" s="149"/>
      <c r="F13" s="149"/>
      <c r="G13" s="149">
        <v>10</v>
      </c>
    </row>
    <row r="14" spans="1:7" x14ac:dyDescent="0.2">
      <c r="B14" s="148">
        <v>37</v>
      </c>
      <c r="C14" s="148" t="s">
        <v>146</v>
      </c>
      <c r="D14" s="149">
        <v>7</v>
      </c>
      <c r="E14" s="149">
        <v>9</v>
      </c>
      <c r="F14" s="149">
        <v>10</v>
      </c>
      <c r="G14" s="149">
        <v>11</v>
      </c>
    </row>
    <row r="15" spans="1:7" x14ac:dyDescent="0.2">
      <c r="B15" s="148">
        <v>21</v>
      </c>
      <c r="C15" s="148" t="s">
        <v>551</v>
      </c>
      <c r="D15" s="149"/>
      <c r="E15" s="149"/>
      <c r="F15" s="149">
        <v>10</v>
      </c>
      <c r="G15" s="149">
        <v>11</v>
      </c>
    </row>
    <row r="16" spans="1:7" x14ac:dyDescent="0.2">
      <c r="B16" s="148">
        <v>12</v>
      </c>
      <c r="C16" s="148" t="s">
        <v>155</v>
      </c>
      <c r="D16" s="149">
        <v>10</v>
      </c>
      <c r="E16" s="149">
        <v>10</v>
      </c>
      <c r="F16" s="149">
        <v>12</v>
      </c>
      <c r="G16" s="149">
        <v>13</v>
      </c>
    </row>
    <row r="17" spans="1:7" x14ac:dyDescent="0.2">
      <c r="D17" s="147"/>
      <c r="E17" s="147"/>
      <c r="F17" s="147"/>
      <c r="G17" s="147"/>
    </row>
    <row r="18" spans="1:7" x14ac:dyDescent="0.2">
      <c r="D18" s="147"/>
      <c r="E18" s="147"/>
      <c r="F18" s="147"/>
      <c r="G18" s="147"/>
    </row>
    <row r="19" spans="1:7" ht="19.5" x14ac:dyDescent="0.2">
      <c r="A19" s="150"/>
      <c r="B19" s="150" t="s">
        <v>175</v>
      </c>
    </row>
    <row r="20" spans="1:7" x14ac:dyDescent="0.2">
      <c r="B20" s="144" t="s">
        <v>173</v>
      </c>
      <c r="C20" s="145" t="s">
        <v>52</v>
      </c>
      <c r="D20" s="146" t="s">
        <v>171</v>
      </c>
      <c r="E20" s="146" t="s">
        <v>170</v>
      </c>
      <c r="F20" s="146" t="s">
        <v>172</v>
      </c>
      <c r="G20" s="146" t="s">
        <v>176</v>
      </c>
    </row>
    <row r="21" spans="1:7" x14ac:dyDescent="0.2">
      <c r="B21" s="148">
        <v>86</v>
      </c>
      <c r="C21" s="148" t="s">
        <v>41</v>
      </c>
      <c r="D21" s="149">
        <v>5</v>
      </c>
      <c r="E21" s="149">
        <v>2</v>
      </c>
      <c r="F21" s="149">
        <v>1</v>
      </c>
      <c r="G21" s="149">
        <v>1</v>
      </c>
    </row>
    <row r="22" spans="1:7" x14ac:dyDescent="0.2">
      <c r="B22" s="148">
        <v>38</v>
      </c>
      <c r="C22" s="148" t="s">
        <v>25</v>
      </c>
      <c r="D22" s="149">
        <v>8</v>
      </c>
      <c r="E22" s="149">
        <v>7</v>
      </c>
      <c r="F22" s="149">
        <v>8</v>
      </c>
      <c r="G22" s="149">
        <v>2</v>
      </c>
    </row>
    <row r="23" spans="1:7" x14ac:dyDescent="0.2">
      <c r="B23" s="148">
        <v>377</v>
      </c>
      <c r="C23" s="148" t="s">
        <v>42</v>
      </c>
      <c r="D23" s="149">
        <v>6</v>
      </c>
      <c r="E23" s="149">
        <v>5</v>
      </c>
      <c r="F23" s="149">
        <v>2</v>
      </c>
      <c r="G23" s="149">
        <v>3</v>
      </c>
    </row>
    <row r="24" spans="1:7" x14ac:dyDescent="0.2">
      <c r="B24" s="148">
        <v>108</v>
      </c>
      <c r="C24" s="148" t="s">
        <v>345</v>
      </c>
      <c r="D24" s="149">
        <v>3</v>
      </c>
      <c r="E24" s="149">
        <v>4</v>
      </c>
      <c r="F24" s="149">
        <v>5</v>
      </c>
      <c r="G24" s="149">
        <v>4</v>
      </c>
    </row>
    <row r="25" spans="1:7" x14ac:dyDescent="0.2">
      <c r="B25" s="148">
        <v>36</v>
      </c>
      <c r="C25" s="148" t="s">
        <v>24</v>
      </c>
      <c r="D25" s="149">
        <v>1</v>
      </c>
      <c r="E25" s="149">
        <v>1</v>
      </c>
      <c r="F25" s="149">
        <v>4</v>
      </c>
      <c r="G25" s="149">
        <v>5</v>
      </c>
    </row>
    <row r="26" spans="1:7" x14ac:dyDescent="0.2">
      <c r="B26" s="148">
        <v>601</v>
      </c>
      <c r="C26" s="148" t="s">
        <v>215</v>
      </c>
      <c r="D26" s="149">
        <v>4</v>
      </c>
      <c r="E26" s="149">
        <v>3</v>
      </c>
      <c r="F26" s="149">
        <v>5</v>
      </c>
      <c r="G26" s="149">
        <v>6</v>
      </c>
    </row>
    <row r="27" spans="1:7" x14ac:dyDescent="0.2">
      <c r="B27" s="148">
        <v>61</v>
      </c>
      <c r="C27" s="148" t="s">
        <v>344</v>
      </c>
      <c r="D27" s="149">
        <v>7</v>
      </c>
      <c r="E27" s="149">
        <v>8</v>
      </c>
      <c r="F27" s="149">
        <v>3</v>
      </c>
      <c r="G27" s="149">
        <v>7</v>
      </c>
    </row>
    <row r="28" spans="1:7" x14ac:dyDescent="0.2">
      <c r="B28" s="148">
        <v>204</v>
      </c>
      <c r="C28" s="148" t="s">
        <v>420</v>
      </c>
      <c r="D28" s="149">
        <v>2</v>
      </c>
      <c r="E28" s="149">
        <v>6</v>
      </c>
      <c r="F28" s="149">
        <v>7</v>
      </c>
      <c r="G28" s="149">
        <v>8</v>
      </c>
    </row>
    <row r="29" spans="1:7" x14ac:dyDescent="0.2">
      <c r="B29" s="148">
        <v>43</v>
      </c>
      <c r="C29" s="148" t="s">
        <v>575</v>
      </c>
      <c r="D29" s="149"/>
      <c r="E29" s="149"/>
      <c r="F29" s="149"/>
      <c r="G29" s="149">
        <v>9</v>
      </c>
    </row>
    <row r="30" spans="1:7" x14ac:dyDescent="0.2">
      <c r="B30" s="148">
        <v>35</v>
      </c>
      <c r="C30" s="148" t="s">
        <v>47</v>
      </c>
      <c r="D30" s="149">
        <v>10</v>
      </c>
      <c r="E30" s="149">
        <v>10</v>
      </c>
      <c r="F30" s="149">
        <v>11</v>
      </c>
      <c r="G30" s="149">
        <v>10</v>
      </c>
    </row>
    <row r="31" spans="1:7" x14ac:dyDescent="0.2">
      <c r="B31" s="148">
        <v>110</v>
      </c>
      <c r="C31" s="148" t="s">
        <v>300</v>
      </c>
      <c r="D31" s="149">
        <v>10</v>
      </c>
      <c r="E31" s="149">
        <v>10</v>
      </c>
      <c r="F31" s="149">
        <v>11</v>
      </c>
      <c r="G31" s="149">
        <v>11</v>
      </c>
    </row>
    <row r="32" spans="1:7" x14ac:dyDescent="0.2">
      <c r="B32" s="148">
        <v>666</v>
      </c>
      <c r="C32" s="148" t="s">
        <v>291</v>
      </c>
      <c r="D32" s="149">
        <v>10</v>
      </c>
      <c r="E32" s="149">
        <v>12</v>
      </c>
      <c r="F32" s="149">
        <v>9</v>
      </c>
      <c r="G32" s="149">
        <v>12</v>
      </c>
    </row>
    <row r="33" spans="1:7" x14ac:dyDescent="0.2">
      <c r="B33" s="148">
        <v>996</v>
      </c>
      <c r="C33" s="148" t="s">
        <v>289</v>
      </c>
      <c r="D33" s="149">
        <v>9</v>
      </c>
      <c r="E33" s="149">
        <v>9</v>
      </c>
      <c r="F33" s="149">
        <v>10</v>
      </c>
      <c r="G33" s="149">
        <v>13</v>
      </c>
    </row>
    <row r="34" spans="1:7" x14ac:dyDescent="0.2">
      <c r="B34" s="148">
        <v>413</v>
      </c>
      <c r="C34" s="148" t="s">
        <v>204</v>
      </c>
      <c r="D34" s="149"/>
      <c r="E34" s="149"/>
      <c r="F34" s="149">
        <v>13</v>
      </c>
      <c r="G34" s="149">
        <v>14</v>
      </c>
    </row>
    <row r="35" spans="1:7" x14ac:dyDescent="0.2">
      <c r="B35" s="148">
        <v>202</v>
      </c>
      <c r="C35" s="148" t="s">
        <v>576</v>
      </c>
      <c r="D35" s="149"/>
      <c r="E35" s="149"/>
      <c r="F35" s="149"/>
      <c r="G35" s="149">
        <v>15</v>
      </c>
    </row>
    <row r="36" spans="1:7" x14ac:dyDescent="0.2">
      <c r="B36" s="148">
        <v>554</v>
      </c>
      <c r="C36" s="148" t="s">
        <v>318</v>
      </c>
      <c r="D36" s="149">
        <v>10</v>
      </c>
      <c r="E36" s="149">
        <v>12</v>
      </c>
      <c r="F36" s="149">
        <v>13</v>
      </c>
      <c r="G36" s="149">
        <v>16</v>
      </c>
    </row>
    <row r="37" spans="1:7" x14ac:dyDescent="0.2">
      <c r="B37" s="148">
        <v>71</v>
      </c>
      <c r="C37" s="148" t="s">
        <v>37</v>
      </c>
      <c r="D37" s="149">
        <v>10</v>
      </c>
      <c r="E37" s="149">
        <v>12</v>
      </c>
      <c r="F37" s="149">
        <v>13</v>
      </c>
      <c r="G37" s="149">
        <v>17</v>
      </c>
    </row>
    <row r="38" spans="1:7" x14ac:dyDescent="0.2">
      <c r="B38" s="148">
        <v>74</v>
      </c>
      <c r="C38" s="148" t="s">
        <v>421</v>
      </c>
      <c r="D38" s="149">
        <v>10</v>
      </c>
      <c r="E38" s="149">
        <v>12</v>
      </c>
      <c r="F38" s="149">
        <v>13</v>
      </c>
      <c r="G38" s="149">
        <v>17</v>
      </c>
    </row>
    <row r="39" spans="1:7" x14ac:dyDescent="0.2">
      <c r="B39" s="148">
        <v>96</v>
      </c>
      <c r="C39" s="148" t="s">
        <v>556</v>
      </c>
      <c r="D39" s="149"/>
      <c r="E39" s="149"/>
      <c r="F39" s="149">
        <v>13</v>
      </c>
      <c r="G39" s="149">
        <v>17</v>
      </c>
    </row>
    <row r="40" spans="1:7" x14ac:dyDescent="0.2">
      <c r="D40" s="147"/>
      <c r="E40" s="147"/>
      <c r="F40" s="147"/>
      <c r="G40" s="147"/>
    </row>
    <row r="41" spans="1:7" x14ac:dyDescent="0.2">
      <c r="D41" s="147"/>
      <c r="E41" s="147"/>
      <c r="F41" s="147"/>
      <c r="G41" s="147"/>
    </row>
    <row r="42" spans="1:7" ht="19.5" x14ac:dyDescent="0.2">
      <c r="A42" s="150"/>
      <c r="B42" s="150" t="s">
        <v>177</v>
      </c>
    </row>
    <row r="43" spans="1:7" x14ac:dyDescent="0.2">
      <c r="B43" s="144" t="s">
        <v>173</v>
      </c>
      <c r="C43" s="145" t="s">
        <v>52</v>
      </c>
      <c r="D43" s="146" t="s">
        <v>171</v>
      </c>
      <c r="E43" s="146" t="s">
        <v>170</v>
      </c>
      <c r="F43" s="146" t="s">
        <v>172</v>
      </c>
      <c r="G43" s="146" t="s">
        <v>176</v>
      </c>
    </row>
    <row r="44" spans="1:7" x14ac:dyDescent="0.2">
      <c r="B44" s="148">
        <v>73</v>
      </c>
      <c r="C44" s="148" t="s">
        <v>363</v>
      </c>
      <c r="D44" s="149">
        <v>3</v>
      </c>
      <c r="E44" s="149">
        <v>1</v>
      </c>
      <c r="F44" s="149">
        <v>1</v>
      </c>
      <c r="G44" s="149">
        <v>1</v>
      </c>
    </row>
    <row r="45" spans="1:7" x14ac:dyDescent="0.2">
      <c r="B45" s="148">
        <v>163</v>
      </c>
      <c r="C45" s="148" t="s">
        <v>316</v>
      </c>
      <c r="D45" s="149">
        <v>6</v>
      </c>
      <c r="E45" s="149">
        <v>5</v>
      </c>
      <c r="F45" s="149">
        <v>2</v>
      </c>
      <c r="G45" s="149">
        <v>2</v>
      </c>
    </row>
    <row r="46" spans="1:7" x14ac:dyDescent="0.2">
      <c r="B46" s="148">
        <v>775</v>
      </c>
      <c r="C46" s="148" t="s">
        <v>406</v>
      </c>
      <c r="D46" s="149">
        <v>2</v>
      </c>
      <c r="E46" s="149">
        <v>4</v>
      </c>
      <c r="F46" s="149">
        <v>2</v>
      </c>
      <c r="G46" s="149">
        <v>3</v>
      </c>
    </row>
    <row r="47" spans="1:7" x14ac:dyDescent="0.2">
      <c r="B47" s="148">
        <v>177</v>
      </c>
      <c r="C47" s="148" t="s">
        <v>317</v>
      </c>
      <c r="D47" s="149">
        <v>8</v>
      </c>
      <c r="E47" s="149">
        <v>6</v>
      </c>
      <c r="F47" s="149">
        <v>7</v>
      </c>
      <c r="G47" s="149">
        <v>4</v>
      </c>
    </row>
    <row r="48" spans="1:7" x14ac:dyDescent="0.2">
      <c r="B48" s="148">
        <v>124</v>
      </c>
      <c r="C48" s="148" t="s">
        <v>290</v>
      </c>
      <c r="D48" s="149">
        <v>4</v>
      </c>
      <c r="E48" s="149">
        <v>2</v>
      </c>
      <c r="F48" s="149">
        <v>4</v>
      </c>
      <c r="G48" s="149">
        <v>5</v>
      </c>
    </row>
    <row r="49" spans="2:7" x14ac:dyDescent="0.2">
      <c r="B49" s="148">
        <v>127</v>
      </c>
      <c r="C49" s="148" t="s">
        <v>216</v>
      </c>
      <c r="D49" s="149">
        <v>1</v>
      </c>
      <c r="E49" s="149">
        <v>3</v>
      </c>
      <c r="F49" s="149">
        <v>4</v>
      </c>
      <c r="G49" s="149">
        <v>6</v>
      </c>
    </row>
    <row r="50" spans="2:7" x14ac:dyDescent="0.2">
      <c r="B50" s="148">
        <v>91</v>
      </c>
      <c r="C50" s="148" t="s">
        <v>492</v>
      </c>
      <c r="D50" s="149"/>
      <c r="E50" s="149">
        <v>7</v>
      </c>
      <c r="F50" s="149">
        <v>6</v>
      </c>
      <c r="G50" s="149">
        <v>7</v>
      </c>
    </row>
    <row r="51" spans="2:7" x14ac:dyDescent="0.2">
      <c r="B51" s="148">
        <v>150</v>
      </c>
      <c r="C51" s="148" t="s">
        <v>153</v>
      </c>
      <c r="D51" s="149">
        <v>7</v>
      </c>
      <c r="E51" s="149">
        <v>10</v>
      </c>
      <c r="F51" s="149">
        <v>12</v>
      </c>
      <c r="G51" s="149">
        <v>7</v>
      </c>
    </row>
    <row r="52" spans="2:7" x14ac:dyDescent="0.2">
      <c r="B52" s="148">
        <v>309</v>
      </c>
      <c r="C52" s="148" t="s">
        <v>321</v>
      </c>
      <c r="D52" s="149">
        <v>15</v>
      </c>
      <c r="E52" s="149">
        <v>15</v>
      </c>
      <c r="F52" s="149">
        <v>15</v>
      </c>
      <c r="G52" s="149">
        <v>9</v>
      </c>
    </row>
    <row r="53" spans="2:7" x14ac:dyDescent="0.2">
      <c r="B53" s="148">
        <v>789</v>
      </c>
      <c r="C53" s="148" t="s">
        <v>151</v>
      </c>
      <c r="D53" s="149">
        <v>15</v>
      </c>
      <c r="E53" s="149">
        <v>15</v>
      </c>
      <c r="F53" s="149">
        <v>21</v>
      </c>
      <c r="G53" s="149">
        <v>9</v>
      </c>
    </row>
    <row r="54" spans="2:7" x14ac:dyDescent="0.2">
      <c r="B54" s="148">
        <v>49</v>
      </c>
      <c r="C54" s="148" t="s">
        <v>217</v>
      </c>
      <c r="D54" s="149">
        <v>15</v>
      </c>
      <c r="E54" s="149">
        <v>15</v>
      </c>
      <c r="F54" s="149">
        <v>21</v>
      </c>
      <c r="G54" s="149">
        <v>11</v>
      </c>
    </row>
    <row r="55" spans="2:7" x14ac:dyDescent="0.2">
      <c r="B55" s="148">
        <v>461</v>
      </c>
      <c r="C55" s="148" t="s">
        <v>237</v>
      </c>
      <c r="D55" s="149">
        <v>15</v>
      </c>
      <c r="E55" s="149">
        <v>15</v>
      </c>
      <c r="F55" s="149">
        <v>15</v>
      </c>
      <c r="G55" s="149">
        <v>11</v>
      </c>
    </row>
    <row r="56" spans="2:7" x14ac:dyDescent="0.2">
      <c r="B56" s="148">
        <v>23</v>
      </c>
      <c r="C56" s="148" t="s">
        <v>409</v>
      </c>
      <c r="D56" s="149">
        <v>15</v>
      </c>
      <c r="E56" s="149">
        <v>15</v>
      </c>
      <c r="F56" s="149">
        <v>21</v>
      </c>
      <c r="G56" s="149">
        <v>13</v>
      </c>
    </row>
    <row r="57" spans="2:7" x14ac:dyDescent="0.2">
      <c r="B57" s="148">
        <v>46</v>
      </c>
      <c r="C57" s="148" t="s">
        <v>44</v>
      </c>
      <c r="D57" s="149">
        <v>15</v>
      </c>
      <c r="E57" s="149">
        <v>15</v>
      </c>
      <c r="F57" s="149">
        <v>21</v>
      </c>
      <c r="G57" s="149">
        <v>13</v>
      </c>
    </row>
    <row r="58" spans="2:7" x14ac:dyDescent="0.2">
      <c r="B58" s="148">
        <v>283</v>
      </c>
      <c r="C58" s="148" t="s">
        <v>220</v>
      </c>
      <c r="D58" s="149">
        <v>15</v>
      </c>
      <c r="E58" s="149">
        <v>15</v>
      </c>
      <c r="F58" s="149">
        <v>21</v>
      </c>
      <c r="G58" s="149">
        <v>13</v>
      </c>
    </row>
    <row r="59" spans="2:7" x14ac:dyDescent="0.2">
      <c r="B59" s="148">
        <v>771</v>
      </c>
      <c r="C59" s="148" t="s">
        <v>43</v>
      </c>
      <c r="D59" s="149">
        <v>5</v>
      </c>
      <c r="E59" s="149">
        <v>7</v>
      </c>
      <c r="F59" s="149">
        <v>8</v>
      </c>
      <c r="G59" s="149">
        <v>16</v>
      </c>
    </row>
    <row r="60" spans="2:7" x14ac:dyDescent="0.2">
      <c r="B60" s="148">
        <v>66</v>
      </c>
      <c r="C60" s="148" t="s">
        <v>558</v>
      </c>
      <c r="D60" s="148"/>
      <c r="E60" s="149"/>
      <c r="F60" s="149">
        <v>9</v>
      </c>
      <c r="G60" s="149">
        <v>17</v>
      </c>
    </row>
    <row r="61" spans="2:7" x14ac:dyDescent="0.2">
      <c r="B61" s="148">
        <v>223</v>
      </c>
      <c r="C61" s="148" t="s">
        <v>235</v>
      </c>
      <c r="D61" s="149">
        <v>15</v>
      </c>
      <c r="E61" s="149">
        <v>15</v>
      </c>
      <c r="F61" s="149">
        <v>10</v>
      </c>
      <c r="G61" s="149">
        <v>18</v>
      </c>
    </row>
    <row r="62" spans="2:7" x14ac:dyDescent="0.2">
      <c r="B62" s="148">
        <v>3</v>
      </c>
      <c r="C62" s="148" t="s">
        <v>494</v>
      </c>
      <c r="D62" s="149"/>
      <c r="E62" s="149">
        <v>9</v>
      </c>
      <c r="F62" s="149">
        <v>11</v>
      </c>
      <c r="G62" s="149">
        <v>19</v>
      </c>
    </row>
    <row r="63" spans="2:7" x14ac:dyDescent="0.2">
      <c r="B63" s="148">
        <v>224</v>
      </c>
      <c r="C63" s="148" t="s">
        <v>561</v>
      </c>
      <c r="D63" s="148"/>
      <c r="E63" s="149"/>
      <c r="F63" s="149">
        <v>34</v>
      </c>
      <c r="G63" s="149">
        <v>19</v>
      </c>
    </row>
    <row r="64" spans="2:7" x14ac:dyDescent="0.2">
      <c r="B64" s="148">
        <v>14</v>
      </c>
      <c r="C64" s="148" t="s">
        <v>253</v>
      </c>
      <c r="D64" s="149">
        <v>11</v>
      </c>
      <c r="E64" s="149">
        <v>15</v>
      </c>
      <c r="F64" s="149">
        <v>12</v>
      </c>
      <c r="G64" s="149">
        <v>21</v>
      </c>
    </row>
    <row r="65" spans="2:7" x14ac:dyDescent="0.2">
      <c r="B65" s="148">
        <v>179</v>
      </c>
      <c r="C65" s="148" t="s">
        <v>498</v>
      </c>
      <c r="D65" s="149">
        <v>11</v>
      </c>
      <c r="E65" s="149">
        <v>12</v>
      </c>
      <c r="F65" s="149">
        <v>15</v>
      </c>
      <c r="G65" s="149">
        <v>22</v>
      </c>
    </row>
    <row r="66" spans="2:7" x14ac:dyDescent="0.2">
      <c r="B66" s="148">
        <v>398</v>
      </c>
      <c r="C66" s="148" t="s">
        <v>407</v>
      </c>
      <c r="D66" s="149">
        <v>8</v>
      </c>
      <c r="E66" s="149">
        <v>11</v>
      </c>
      <c r="F66" s="149">
        <v>14</v>
      </c>
      <c r="G66" s="149">
        <v>22</v>
      </c>
    </row>
    <row r="67" spans="2:7" x14ac:dyDescent="0.2">
      <c r="B67" s="148">
        <v>514</v>
      </c>
      <c r="C67" s="148" t="s">
        <v>496</v>
      </c>
      <c r="D67" s="149"/>
      <c r="E67" s="149">
        <v>12</v>
      </c>
      <c r="F67" s="149">
        <v>15</v>
      </c>
      <c r="G67" s="149">
        <v>22</v>
      </c>
    </row>
    <row r="68" spans="2:7" x14ac:dyDescent="0.2">
      <c r="B68" s="148">
        <v>24</v>
      </c>
      <c r="C68" s="148" t="s">
        <v>408</v>
      </c>
      <c r="D68" s="149">
        <v>15</v>
      </c>
      <c r="E68" s="149">
        <v>15</v>
      </c>
      <c r="F68" s="149">
        <v>15</v>
      </c>
      <c r="G68" s="149">
        <v>25</v>
      </c>
    </row>
    <row r="69" spans="2:7" x14ac:dyDescent="0.2">
      <c r="B69" s="148">
        <v>686</v>
      </c>
      <c r="C69" s="148" t="s">
        <v>149</v>
      </c>
      <c r="D69" s="149">
        <v>10</v>
      </c>
      <c r="E69" s="149">
        <v>12</v>
      </c>
      <c r="F69" s="149">
        <v>15</v>
      </c>
      <c r="G69" s="149">
        <v>25</v>
      </c>
    </row>
    <row r="70" spans="2:7" x14ac:dyDescent="0.2">
      <c r="B70" s="148">
        <v>100</v>
      </c>
      <c r="C70" s="148" t="s">
        <v>559</v>
      </c>
      <c r="D70" s="148"/>
      <c r="E70" s="149"/>
      <c r="F70" s="149">
        <v>21</v>
      </c>
      <c r="G70" s="149">
        <v>27</v>
      </c>
    </row>
    <row r="71" spans="2:7" x14ac:dyDescent="0.2">
      <c r="B71" s="148">
        <v>129</v>
      </c>
      <c r="C71" s="148" t="s">
        <v>504</v>
      </c>
      <c r="D71" s="149"/>
      <c r="E71" s="149">
        <v>15</v>
      </c>
      <c r="F71" s="149">
        <v>21</v>
      </c>
      <c r="G71" s="149">
        <v>27</v>
      </c>
    </row>
    <row r="72" spans="2:7" x14ac:dyDescent="0.2">
      <c r="B72" s="148">
        <v>136</v>
      </c>
      <c r="C72" s="148" t="s">
        <v>502</v>
      </c>
      <c r="D72" s="149"/>
      <c r="E72" s="149">
        <v>15</v>
      </c>
      <c r="F72" s="149">
        <v>21</v>
      </c>
      <c r="G72" s="149">
        <v>27</v>
      </c>
    </row>
    <row r="73" spans="2:7" x14ac:dyDescent="0.2">
      <c r="B73" s="148">
        <v>235</v>
      </c>
      <c r="C73" s="148" t="s">
        <v>152</v>
      </c>
      <c r="D73" s="149">
        <v>11</v>
      </c>
      <c r="E73" s="149">
        <v>15</v>
      </c>
      <c r="F73" s="149">
        <v>21</v>
      </c>
      <c r="G73" s="149">
        <v>27</v>
      </c>
    </row>
    <row r="74" spans="2:7" x14ac:dyDescent="0.2">
      <c r="B74" s="148">
        <v>303</v>
      </c>
      <c r="C74" s="148" t="s">
        <v>365</v>
      </c>
      <c r="D74" s="149"/>
      <c r="E74" s="149">
        <v>15</v>
      </c>
      <c r="F74" s="149">
        <v>21</v>
      </c>
      <c r="G74" s="149">
        <v>27</v>
      </c>
    </row>
    <row r="75" spans="2:7" x14ac:dyDescent="0.2">
      <c r="B75" s="148">
        <v>695</v>
      </c>
      <c r="C75" s="148" t="s">
        <v>245</v>
      </c>
      <c r="D75" s="148"/>
      <c r="E75" s="149"/>
      <c r="F75" s="149">
        <v>21</v>
      </c>
      <c r="G75" s="149">
        <v>27</v>
      </c>
    </row>
    <row r="76" spans="2:7" x14ac:dyDescent="0.2">
      <c r="B76" s="148">
        <v>730</v>
      </c>
      <c r="C76" s="148" t="s">
        <v>221</v>
      </c>
      <c r="D76" s="149">
        <v>11</v>
      </c>
      <c r="E76" s="149">
        <v>15</v>
      </c>
      <c r="F76" s="149">
        <v>21</v>
      </c>
      <c r="G76" s="149">
        <v>27</v>
      </c>
    </row>
    <row r="77" spans="2:7" x14ac:dyDescent="0.2">
      <c r="B77" s="148">
        <v>808</v>
      </c>
      <c r="C77" s="148" t="s">
        <v>500</v>
      </c>
      <c r="D77" s="149"/>
      <c r="E77" s="149">
        <v>15</v>
      </c>
      <c r="F77" s="149">
        <v>21</v>
      </c>
      <c r="G77" s="149">
        <v>27</v>
      </c>
    </row>
    <row r="78" spans="2:7" x14ac:dyDescent="0.2">
      <c r="B78" s="148">
        <v>111</v>
      </c>
      <c r="C78" s="148" t="s">
        <v>236</v>
      </c>
      <c r="D78" s="149">
        <v>15</v>
      </c>
      <c r="E78" s="149">
        <v>31</v>
      </c>
      <c r="F78" s="149">
        <v>34</v>
      </c>
      <c r="G78" s="149">
        <v>35</v>
      </c>
    </row>
    <row r="79" spans="2:7" x14ac:dyDescent="0.2">
      <c r="B79" s="148">
        <v>117</v>
      </c>
      <c r="C79" s="148" t="s">
        <v>218</v>
      </c>
      <c r="D79" s="149">
        <v>15</v>
      </c>
      <c r="E79" s="149">
        <v>31</v>
      </c>
      <c r="F79" s="149">
        <v>34</v>
      </c>
      <c r="G79" s="149">
        <v>35</v>
      </c>
    </row>
    <row r="80" spans="2:7" x14ac:dyDescent="0.2">
      <c r="B80" s="148">
        <v>625</v>
      </c>
      <c r="C80" s="148" t="s">
        <v>154</v>
      </c>
      <c r="D80" s="149">
        <v>15</v>
      </c>
      <c r="E80" s="149">
        <v>31</v>
      </c>
      <c r="F80" s="149">
        <v>34</v>
      </c>
      <c r="G80" s="149">
        <v>35</v>
      </c>
    </row>
    <row r="81" spans="1:7" x14ac:dyDescent="0.2">
      <c r="B81" s="148">
        <v>841</v>
      </c>
      <c r="C81" s="148" t="s">
        <v>560</v>
      </c>
      <c r="D81" s="148"/>
      <c r="E81" s="149"/>
      <c r="F81" s="149">
        <v>34</v>
      </c>
      <c r="G81" s="149">
        <v>35</v>
      </c>
    </row>
    <row r="82" spans="1:7" x14ac:dyDescent="0.2">
      <c r="B82" s="148">
        <v>999</v>
      </c>
      <c r="C82" s="148" t="s">
        <v>238</v>
      </c>
      <c r="D82" s="149">
        <v>15</v>
      </c>
      <c r="E82" s="149">
        <v>31</v>
      </c>
      <c r="F82" s="149">
        <v>34</v>
      </c>
      <c r="G82" s="149">
        <v>35</v>
      </c>
    </row>
    <row r="83" spans="1:7" x14ac:dyDescent="0.2">
      <c r="D83" s="147"/>
      <c r="E83" s="147"/>
      <c r="F83" s="147"/>
      <c r="G83" s="147"/>
    </row>
    <row r="84" spans="1:7" x14ac:dyDescent="0.2">
      <c r="D84" s="147"/>
      <c r="E84" s="147"/>
      <c r="F84" s="147"/>
      <c r="G84" s="147"/>
    </row>
    <row r="85" spans="1:7" x14ac:dyDescent="0.2">
      <c r="D85" s="147"/>
      <c r="E85" s="147"/>
      <c r="F85" s="147"/>
      <c r="G85" s="147"/>
    </row>
    <row r="86" spans="1:7" ht="19.5" x14ac:dyDescent="0.2">
      <c r="A86" s="150"/>
      <c r="B86" s="150" t="s">
        <v>178</v>
      </c>
    </row>
    <row r="87" spans="1:7" x14ac:dyDescent="0.2">
      <c r="B87" s="144" t="s">
        <v>173</v>
      </c>
      <c r="C87" s="145" t="s">
        <v>52</v>
      </c>
      <c r="D87" s="146" t="s">
        <v>171</v>
      </c>
      <c r="E87" s="146" t="s">
        <v>170</v>
      </c>
      <c r="F87" s="146" t="s">
        <v>172</v>
      </c>
      <c r="G87" s="146" t="s">
        <v>176</v>
      </c>
    </row>
    <row r="88" spans="1:7" x14ac:dyDescent="0.2">
      <c r="B88" s="148">
        <v>168</v>
      </c>
      <c r="C88" s="148" t="s">
        <v>219</v>
      </c>
      <c r="D88" s="149">
        <v>2</v>
      </c>
      <c r="E88" s="149">
        <v>1</v>
      </c>
      <c r="F88" s="149">
        <v>1</v>
      </c>
      <c r="G88" s="149">
        <v>1</v>
      </c>
    </row>
    <row r="89" spans="1:7" x14ac:dyDescent="0.2">
      <c r="B89" s="148">
        <v>5</v>
      </c>
      <c r="C89" s="148" t="s">
        <v>320</v>
      </c>
      <c r="D89" s="149">
        <v>3</v>
      </c>
      <c r="E89" s="149">
        <v>2</v>
      </c>
      <c r="F89" s="149">
        <v>2</v>
      </c>
      <c r="G89" s="149">
        <v>2</v>
      </c>
    </row>
    <row r="90" spans="1:7" x14ac:dyDescent="0.2">
      <c r="B90" s="148">
        <v>404</v>
      </c>
      <c r="C90" s="148" t="s">
        <v>232</v>
      </c>
      <c r="D90" s="149">
        <v>5</v>
      </c>
      <c r="E90" s="149">
        <v>4</v>
      </c>
      <c r="F90" s="149">
        <v>3</v>
      </c>
      <c r="G90" s="149">
        <v>3</v>
      </c>
    </row>
    <row r="91" spans="1:7" x14ac:dyDescent="0.2">
      <c r="B91" s="148">
        <v>67</v>
      </c>
      <c r="C91" s="148" t="s">
        <v>231</v>
      </c>
      <c r="D91" s="149">
        <v>1</v>
      </c>
      <c r="E91" s="149">
        <v>3</v>
      </c>
      <c r="F91" s="149">
        <v>4</v>
      </c>
      <c r="G91" s="149">
        <v>4</v>
      </c>
    </row>
    <row r="92" spans="1:7" x14ac:dyDescent="0.2">
      <c r="B92" s="148">
        <v>4</v>
      </c>
      <c r="C92" s="148" t="s">
        <v>251</v>
      </c>
      <c r="D92" s="149">
        <v>4</v>
      </c>
      <c r="E92" s="149">
        <v>5</v>
      </c>
      <c r="F92" s="149">
        <v>5</v>
      </c>
      <c r="G92" s="149">
        <v>5</v>
      </c>
    </row>
    <row r="93" spans="1:7" x14ac:dyDescent="0.2">
      <c r="B93" s="148">
        <v>7</v>
      </c>
      <c r="C93" s="148" t="s">
        <v>45</v>
      </c>
      <c r="D93" s="149">
        <v>6</v>
      </c>
      <c r="E93" s="149">
        <v>6</v>
      </c>
      <c r="F93" s="149">
        <v>6</v>
      </c>
      <c r="G93" s="149">
        <v>6</v>
      </c>
    </row>
    <row r="94" spans="1:7" x14ac:dyDescent="0.2">
      <c r="B94" s="148">
        <v>118</v>
      </c>
      <c r="C94" s="148" t="s">
        <v>150</v>
      </c>
      <c r="D94" s="149">
        <v>7</v>
      </c>
      <c r="E94" s="149">
        <v>7</v>
      </c>
      <c r="F94" s="149">
        <v>7</v>
      </c>
      <c r="G94" s="149">
        <v>7</v>
      </c>
    </row>
    <row r="95" spans="1:7" x14ac:dyDescent="0.2">
      <c r="B95" s="148">
        <v>113</v>
      </c>
      <c r="C95" s="148" t="s">
        <v>579</v>
      </c>
      <c r="D95" s="149"/>
      <c r="E95" s="149"/>
      <c r="F95" s="149"/>
      <c r="G95" s="149">
        <v>7</v>
      </c>
    </row>
    <row r="96" spans="1:7" x14ac:dyDescent="0.2">
      <c r="D96" s="147"/>
      <c r="E96" s="147"/>
      <c r="F96" s="147"/>
      <c r="G96" s="147"/>
    </row>
    <row r="97" spans="1:7" x14ac:dyDescent="0.2">
      <c r="D97" s="147"/>
      <c r="E97" s="147"/>
      <c r="F97" s="147"/>
      <c r="G97" s="147"/>
    </row>
    <row r="98" spans="1:7" ht="19.5" x14ac:dyDescent="0.2">
      <c r="A98" s="150"/>
      <c r="B98" s="150" t="s">
        <v>19</v>
      </c>
    </row>
    <row r="99" spans="1:7" x14ac:dyDescent="0.2">
      <c r="B99" s="144" t="s">
        <v>173</v>
      </c>
      <c r="C99" s="145" t="s">
        <v>52</v>
      </c>
      <c r="D99" s="146" t="s">
        <v>171</v>
      </c>
      <c r="E99" s="146" t="s">
        <v>170</v>
      </c>
      <c r="F99" s="146" t="s">
        <v>172</v>
      </c>
      <c r="G99" s="146" t="s">
        <v>176</v>
      </c>
    </row>
    <row r="100" spans="1:7" x14ac:dyDescent="0.2">
      <c r="B100" s="148">
        <v>910</v>
      </c>
      <c r="C100" s="148" t="s">
        <v>506</v>
      </c>
      <c r="D100" s="149">
        <v>1</v>
      </c>
      <c r="E100" s="149">
        <v>1</v>
      </c>
      <c r="F100" s="149">
        <v>1</v>
      </c>
      <c r="G100" s="149">
        <v>1</v>
      </c>
    </row>
    <row r="101" spans="1:7" x14ac:dyDescent="0.2">
      <c r="B101" s="148">
        <v>862</v>
      </c>
      <c r="C101" s="148" t="s">
        <v>514</v>
      </c>
      <c r="D101" s="149"/>
      <c r="E101" s="149">
        <v>8</v>
      </c>
      <c r="F101" s="149">
        <v>3</v>
      </c>
      <c r="G101" s="149">
        <v>2</v>
      </c>
    </row>
    <row r="102" spans="1:7" x14ac:dyDescent="0.2">
      <c r="B102" s="148">
        <v>231</v>
      </c>
      <c r="C102" s="148" t="s">
        <v>507</v>
      </c>
      <c r="D102" s="149"/>
      <c r="E102" s="149">
        <v>3</v>
      </c>
      <c r="F102" s="149">
        <v>5</v>
      </c>
      <c r="G102" s="149">
        <v>3</v>
      </c>
    </row>
    <row r="103" spans="1:7" x14ac:dyDescent="0.2">
      <c r="B103" s="148">
        <v>25</v>
      </c>
      <c r="C103" s="148" t="s">
        <v>349</v>
      </c>
      <c r="D103" s="149">
        <v>5</v>
      </c>
      <c r="E103" s="149">
        <v>8</v>
      </c>
      <c r="F103" s="149">
        <v>2</v>
      </c>
      <c r="G103" s="149">
        <v>4</v>
      </c>
    </row>
    <row r="104" spans="1:7" x14ac:dyDescent="0.2">
      <c r="B104" s="148">
        <v>303</v>
      </c>
      <c r="C104" s="148" t="s">
        <v>365</v>
      </c>
      <c r="D104" s="149">
        <v>2</v>
      </c>
      <c r="E104" s="149">
        <v>2</v>
      </c>
      <c r="F104" s="149">
        <v>4</v>
      </c>
      <c r="G104" s="149">
        <v>5</v>
      </c>
    </row>
    <row r="105" spans="1:7" x14ac:dyDescent="0.2">
      <c r="B105" s="148">
        <v>83</v>
      </c>
      <c r="C105" s="148" t="s">
        <v>348</v>
      </c>
      <c r="D105" s="149">
        <v>3</v>
      </c>
      <c r="E105" s="149">
        <v>4</v>
      </c>
      <c r="F105" s="149">
        <v>6</v>
      </c>
      <c r="G105" s="149">
        <v>6</v>
      </c>
    </row>
    <row r="106" spans="1:7" x14ac:dyDescent="0.2">
      <c r="B106" s="148">
        <v>55</v>
      </c>
      <c r="C106" s="148" t="s">
        <v>400</v>
      </c>
      <c r="D106" s="149">
        <v>6</v>
      </c>
      <c r="E106" s="149">
        <v>5</v>
      </c>
      <c r="F106" s="149">
        <v>7</v>
      </c>
      <c r="G106" s="149">
        <v>7</v>
      </c>
    </row>
    <row r="107" spans="1:7" x14ac:dyDescent="0.2">
      <c r="B107" s="148">
        <v>871</v>
      </c>
      <c r="C107" s="148" t="s">
        <v>399</v>
      </c>
      <c r="D107" s="149">
        <v>4</v>
      </c>
      <c r="E107" s="149">
        <v>6</v>
      </c>
      <c r="F107" s="149">
        <v>8</v>
      </c>
      <c r="G107" s="149">
        <v>8</v>
      </c>
    </row>
    <row r="108" spans="1:7" x14ac:dyDescent="0.2">
      <c r="B108" s="148">
        <v>6</v>
      </c>
      <c r="C108" s="148" t="s">
        <v>510</v>
      </c>
      <c r="D108" s="149"/>
      <c r="E108" s="149">
        <v>6</v>
      </c>
      <c r="F108" s="149">
        <v>8</v>
      </c>
      <c r="G108" s="149">
        <v>8</v>
      </c>
    </row>
    <row r="109" spans="1:7" x14ac:dyDescent="0.2">
      <c r="B109" s="148">
        <v>68</v>
      </c>
      <c r="C109" s="148" t="s">
        <v>566</v>
      </c>
      <c r="D109" s="149"/>
      <c r="E109" s="149"/>
      <c r="F109" s="149">
        <v>8</v>
      </c>
      <c r="G109" s="149">
        <v>8</v>
      </c>
    </row>
    <row r="110" spans="1:7" x14ac:dyDescent="0.2">
      <c r="B110" s="148">
        <v>29</v>
      </c>
      <c r="C110" s="148" t="s">
        <v>567</v>
      </c>
      <c r="D110" s="149"/>
      <c r="E110" s="149"/>
      <c r="F110" s="149">
        <v>11</v>
      </c>
      <c r="G110" s="149">
        <v>11</v>
      </c>
    </row>
    <row r="111" spans="1:7" x14ac:dyDescent="0.2">
      <c r="B111" s="148">
        <v>848</v>
      </c>
      <c r="C111" s="148" t="s">
        <v>568</v>
      </c>
      <c r="D111" s="149"/>
      <c r="E111" s="149"/>
      <c r="F111" s="149">
        <v>12</v>
      </c>
      <c r="G111" s="149">
        <v>12</v>
      </c>
    </row>
    <row r="112" spans="1:7" x14ac:dyDescent="0.2">
      <c r="B112" s="148">
        <v>810</v>
      </c>
      <c r="C112" s="148" t="s">
        <v>583</v>
      </c>
      <c r="D112" s="149"/>
      <c r="E112" s="149"/>
      <c r="F112" s="149"/>
      <c r="G112" s="149">
        <v>13</v>
      </c>
    </row>
    <row r="113" spans="1:7" x14ac:dyDescent="0.2">
      <c r="D113" s="147"/>
      <c r="E113" s="147"/>
      <c r="F113" s="147"/>
      <c r="G113" s="147"/>
    </row>
    <row r="114" spans="1:7" x14ac:dyDescent="0.2">
      <c r="D114" s="147"/>
      <c r="E114" s="147"/>
      <c r="F114" s="147"/>
      <c r="G114" s="147"/>
    </row>
    <row r="115" spans="1:7" ht="19.5" x14ac:dyDescent="0.2">
      <c r="A115" s="150"/>
      <c r="B115" s="150" t="s">
        <v>179</v>
      </c>
    </row>
    <row r="116" spans="1:7" x14ac:dyDescent="0.2">
      <c r="B116" s="152"/>
      <c r="C116" s="145" t="s">
        <v>465</v>
      </c>
      <c r="D116" s="146" t="s">
        <v>171</v>
      </c>
      <c r="E116" s="146" t="s">
        <v>170</v>
      </c>
      <c r="F116" s="146" t="s">
        <v>172</v>
      </c>
      <c r="G116" s="146" t="s">
        <v>176</v>
      </c>
    </row>
    <row r="117" spans="1:7" x14ac:dyDescent="0.2">
      <c r="B117" s="153"/>
      <c r="C117" s="148" t="s">
        <v>586</v>
      </c>
      <c r="D117" s="149"/>
      <c r="E117" s="149">
        <v>2</v>
      </c>
      <c r="F117" s="149">
        <v>2</v>
      </c>
      <c r="G117" s="149">
        <v>1</v>
      </c>
    </row>
    <row r="118" spans="1:7" x14ac:dyDescent="0.2">
      <c r="B118" s="153"/>
      <c r="C118" s="148" t="s">
        <v>587</v>
      </c>
      <c r="D118" s="149"/>
      <c r="E118" s="149">
        <v>1</v>
      </c>
      <c r="F118" s="149">
        <v>1</v>
      </c>
      <c r="G118" s="149">
        <v>2</v>
      </c>
    </row>
    <row r="119" spans="1:7" x14ac:dyDescent="0.2">
      <c r="C119" s="148" t="s">
        <v>588</v>
      </c>
      <c r="D119" s="149">
        <v>1</v>
      </c>
      <c r="E119" s="149">
        <v>3</v>
      </c>
      <c r="F119" s="149">
        <v>2</v>
      </c>
      <c r="G119" s="149">
        <v>3</v>
      </c>
    </row>
    <row r="120" spans="1:7" x14ac:dyDescent="0.2">
      <c r="D120" s="147"/>
      <c r="E120" s="147"/>
      <c r="F120" s="147"/>
      <c r="G120" s="147"/>
    </row>
    <row r="121" spans="1:7" x14ac:dyDescent="0.2">
      <c r="D121" s="147"/>
      <c r="E121" s="147"/>
      <c r="F121" s="147"/>
      <c r="G121" s="147"/>
    </row>
    <row r="122" spans="1:7" x14ac:dyDescent="0.2">
      <c r="D122" s="147"/>
      <c r="E122" s="147"/>
      <c r="F122" s="147"/>
      <c r="G122" s="147"/>
    </row>
    <row r="124" spans="1:7" x14ac:dyDescent="0.2">
      <c r="D124" s="147"/>
      <c r="E124" s="147"/>
      <c r="F124" s="147"/>
      <c r="G124" s="147"/>
    </row>
  </sheetData>
  <sortState xmlns:xlrd2="http://schemas.microsoft.com/office/spreadsheetml/2017/richdata2" ref="R44:T82">
    <sortCondition ref="R44:R82"/>
    <sortCondition ref="S44:S82"/>
  </sortState>
  <phoneticPr fontId="2"/>
  <pageMargins left="0.11811023622047245" right="0.11811023622047245" top="0.55118110236220474" bottom="0.15748031496062992" header="0.31496062992125984" footer="0.31496062992125984"/>
  <pageSetup paperSize="9" scale="53" orientation="portrait" horizontalDpi="4294967293" verticalDpi="0" r:id="rId1"/>
  <rowBreaks count="1" manualBreakCount="1">
    <brk id="41" max="16383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2450F79D-B616-4350-B791-0A1A6EDC42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(660選手権)'!D126:D126</xm:f>
              <xm:sqref>B126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EFAD-B5F3-4682-999D-18489AC39BE6}">
  <sheetPr>
    <tabColor rgb="FFFFFF99"/>
    <pageSetUpPr fitToPage="1"/>
  </sheetPr>
  <dimension ref="A1:V39"/>
  <sheetViews>
    <sheetView zoomScale="85" zoomScaleNormal="85" zoomScaleSheetLayoutView="85" zoomScalePageLayoutView="95" workbookViewId="0">
      <selection sqref="A1:V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12.90625" style="2" customWidth="1"/>
    <col min="5" max="5" width="38.26953125" style="2" hidden="1" customWidth="1"/>
    <col min="6" max="6" width="37.6328125" style="2" customWidth="1"/>
    <col min="7" max="7" width="7.90625" style="2" bestFit="1" customWidth="1"/>
    <col min="8" max="25" width="5.6328125" style="2" customWidth="1"/>
    <col min="26" max="1024" width="11.6328125" style="2" customWidth="1"/>
    <col min="1025" max="16384" width="9" style="2"/>
  </cols>
  <sheetData>
    <row r="1" spans="1:22" ht="30" x14ac:dyDescent="0.2">
      <c r="A1" s="292" t="s">
        <v>480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2">
      <c r="A2" s="1"/>
      <c r="V2" s="114" t="s">
        <v>573</v>
      </c>
    </row>
    <row r="3" spans="1:22" x14ac:dyDescent="0.2">
      <c r="A3" s="1"/>
      <c r="V3" s="114"/>
    </row>
    <row r="4" spans="1:22" ht="16" x14ac:dyDescent="0.2">
      <c r="A4" s="29" t="s">
        <v>0</v>
      </c>
      <c r="H4" s="293" t="s">
        <v>10</v>
      </c>
      <c r="I4" s="294"/>
      <c r="J4" s="294"/>
      <c r="K4" s="295"/>
      <c r="L4" s="293" t="s">
        <v>11</v>
      </c>
      <c r="M4" s="294"/>
      <c r="N4" s="294"/>
      <c r="O4" s="295"/>
      <c r="P4" s="293" t="s">
        <v>12</v>
      </c>
      <c r="Q4" s="294"/>
      <c r="R4" s="294"/>
      <c r="S4" s="294"/>
      <c r="T4" s="296" t="s">
        <v>14</v>
      </c>
      <c r="U4" s="297"/>
      <c r="V4" s="298"/>
    </row>
    <row r="5" spans="1:22" x14ac:dyDescent="0.2">
      <c r="A5" s="3"/>
      <c r="H5" s="302" t="s">
        <v>524</v>
      </c>
      <c r="I5" s="303"/>
      <c r="J5" s="303"/>
      <c r="K5" s="304"/>
      <c r="L5" s="305" t="s">
        <v>396</v>
      </c>
      <c r="M5" s="303"/>
      <c r="N5" s="303"/>
      <c r="O5" s="304"/>
      <c r="P5" s="305" t="s">
        <v>525</v>
      </c>
      <c r="Q5" s="303"/>
      <c r="R5" s="303"/>
      <c r="S5" s="303"/>
      <c r="T5" s="299"/>
      <c r="U5" s="300"/>
      <c r="V5" s="301"/>
    </row>
    <row r="6" spans="1:22" x14ac:dyDescent="0.2">
      <c r="B6" s="31" t="s">
        <v>15</v>
      </c>
      <c r="C6" s="169" t="s">
        <v>1</v>
      </c>
      <c r="D6" s="70" t="s">
        <v>2</v>
      </c>
      <c r="E6" s="70" t="s">
        <v>20</v>
      </c>
      <c r="F6" s="70" t="s">
        <v>26</v>
      </c>
      <c r="G6" s="70" t="s">
        <v>28</v>
      </c>
      <c r="H6" s="31" t="s">
        <v>15</v>
      </c>
      <c r="I6" s="32" t="s">
        <v>16</v>
      </c>
      <c r="J6" s="32" t="s">
        <v>3</v>
      </c>
      <c r="K6" s="33" t="s">
        <v>4</v>
      </c>
      <c r="L6" s="31" t="s">
        <v>15</v>
      </c>
      <c r="M6" s="32" t="s">
        <v>16</v>
      </c>
      <c r="N6" s="32" t="s">
        <v>3</v>
      </c>
      <c r="O6" s="33" t="s">
        <v>4</v>
      </c>
      <c r="P6" s="31" t="s">
        <v>15</v>
      </c>
      <c r="Q6" s="32" t="s">
        <v>16</v>
      </c>
      <c r="R6" s="32" t="s">
        <v>3</v>
      </c>
      <c r="S6" s="33" t="s">
        <v>4</v>
      </c>
      <c r="T6" s="31" t="s">
        <v>17</v>
      </c>
      <c r="U6" s="34" t="s">
        <v>18</v>
      </c>
      <c r="V6" s="35" t="s">
        <v>15</v>
      </c>
    </row>
    <row r="7" spans="1:22" ht="15.65" customHeight="1" x14ac:dyDescent="0.2">
      <c r="B7" s="66">
        <f t="shared" ref="B7:B9" si="0">V7</f>
        <v>1</v>
      </c>
      <c r="C7" s="196">
        <v>346</v>
      </c>
      <c r="D7" s="76" t="s">
        <v>42</v>
      </c>
      <c r="E7" s="76"/>
      <c r="F7" s="76" t="s">
        <v>520</v>
      </c>
      <c r="G7" s="76" t="s">
        <v>105</v>
      </c>
      <c r="H7" s="16">
        <v>2</v>
      </c>
      <c r="I7" s="17">
        <v>12</v>
      </c>
      <c r="J7" s="17"/>
      <c r="K7" s="20"/>
      <c r="L7" s="16">
        <v>1</v>
      </c>
      <c r="M7" s="17">
        <v>15</v>
      </c>
      <c r="N7" s="17">
        <v>2</v>
      </c>
      <c r="O7" s="18">
        <v>1</v>
      </c>
      <c r="P7" s="19">
        <v>5</v>
      </c>
      <c r="Q7" s="17">
        <v>6</v>
      </c>
      <c r="R7" s="17"/>
      <c r="S7" s="20"/>
      <c r="T7" s="16">
        <v>10</v>
      </c>
      <c r="U7" s="17">
        <v>46</v>
      </c>
      <c r="V7" s="18">
        <v>1</v>
      </c>
    </row>
    <row r="8" spans="1:22" ht="15.65" customHeight="1" x14ac:dyDescent="0.2">
      <c r="B8" s="67">
        <f t="shared" si="0"/>
        <v>2</v>
      </c>
      <c r="C8" s="198">
        <v>596</v>
      </c>
      <c r="D8" s="71" t="s">
        <v>245</v>
      </c>
      <c r="E8" s="71"/>
      <c r="F8" s="71" t="s">
        <v>361</v>
      </c>
      <c r="G8" s="71" t="s">
        <v>105</v>
      </c>
      <c r="H8" s="4">
        <v>3</v>
      </c>
      <c r="I8" s="5">
        <v>10</v>
      </c>
      <c r="J8" s="5"/>
      <c r="K8" s="6">
        <v>1</v>
      </c>
      <c r="L8" s="4">
        <v>3</v>
      </c>
      <c r="M8" s="5">
        <v>10</v>
      </c>
      <c r="N8" s="5"/>
      <c r="O8" s="7"/>
      <c r="P8" s="15">
        <v>2</v>
      </c>
      <c r="Q8" s="5">
        <v>12</v>
      </c>
      <c r="R8" s="5"/>
      <c r="S8" s="6"/>
      <c r="T8" s="4">
        <v>10</v>
      </c>
      <c r="U8" s="5">
        <v>43</v>
      </c>
      <c r="V8" s="7">
        <v>2</v>
      </c>
    </row>
    <row r="9" spans="1:22" ht="15.65" customHeight="1" x14ac:dyDescent="0.2">
      <c r="B9" s="67">
        <f t="shared" si="0"/>
        <v>3</v>
      </c>
      <c r="C9" s="198">
        <v>963</v>
      </c>
      <c r="D9" s="71" t="s">
        <v>38</v>
      </c>
      <c r="E9" s="71"/>
      <c r="F9" s="71" t="s">
        <v>519</v>
      </c>
      <c r="G9" s="71" t="s">
        <v>105</v>
      </c>
      <c r="H9" s="4">
        <v>1</v>
      </c>
      <c r="I9" s="5">
        <v>15</v>
      </c>
      <c r="J9" s="5">
        <v>2</v>
      </c>
      <c r="K9" s="6"/>
      <c r="L9" s="14" t="s">
        <v>546</v>
      </c>
      <c r="M9" s="5">
        <v>0</v>
      </c>
      <c r="N9" s="5"/>
      <c r="O9" s="7"/>
      <c r="P9" s="8">
        <v>3</v>
      </c>
      <c r="Q9" s="5">
        <v>10</v>
      </c>
      <c r="R9" s="5"/>
      <c r="S9" s="6"/>
      <c r="T9" s="4">
        <v>10</v>
      </c>
      <c r="U9" s="5">
        <v>37</v>
      </c>
      <c r="V9" s="7">
        <v>3</v>
      </c>
    </row>
    <row r="10" spans="1:22" ht="15.65" customHeight="1" x14ac:dyDescent="0.2">
      <c r="B10" s="67">
        <f t="shared" ref="B10:B18" si="1">V10</f>
        <v>4</v>
      </c>
      <c r="C10" s="198">
        <v>888</v>
      </c>
      <c r="D10" s="71" t="s">
        <v>244</v>
      </c>
      <c r="E10" s="71"/>
      <c r="F10" s="71" t="s">
        <v>248</v>
      </c>
      <c r="G10" s="71" t="s">
        <v>105</v>
      </c>
      <c r="H10" s="4">
        <v>5</v>
      </c>
      <c r="I10" s="5">
        <v>6</v>
      </c>
      <c r="J10" s="5"/>
      <c r="K10" s="6"/>
      <c r="L10" s="14">
        <v>4</v>
      </c>
      <c r="M10" s="5">
        <v>8</v>
      </c>
      <c r="N10" s="5"/>
      <c r="O10" s="7"/>
      <c r="P10" s="8">
        <v>4</v>
      </c>
      <c r="Q10" s="5">
        <v>8</v>
      </c>
      <c r="R10" s="5"/>
      <c r="S10" s="6"/>
      <c r="T10" s="4">
        <v>10</v>
      </c>
      <c r="U10" s="5">
        <v>32</v>
      </c>
      <c r="V10" s="7">
        <v>4</v>
      </c>
    </row>
    <row r="11" spans="1:22" ht="15.65" customHeight="1" x14ac:dyDescent="0.2">
      <c r="B11" s="67">
        <f t="shared" ref="B11:B17" si="2">V11</f>
        <v>5</v>
      </c>
      <c r="C11" s="198">
        <v>310</v>
      </c>
      <c r="D11" s="71" t="s">
        <v>314</v>
      </c>
      <c r="E11" s="71"/>
      <c r="F11" s="71" t="s">
        <v>315</v>
      </c>
      <c r="G11" s="71" t="s">
        <v>105</v>
      </c>
      <c r="H11" s="4">
        <v>7</v>
      </c>
      <c r="I11" s="5">
        <v>1</v>
      </c>
      <c r="J11" s="5"/>
      <c r="K11" s="6"/>
      <c r="L11" s="14">
        <v>2</v>
      </c>
      <c r="M11" s="5">
        <v>12</v>
      </c>
      <c r="N11" s="5"/>
      <c r="O11" s="7"/>
      <c r="P11" s="8">
        <v>6</v>
      </c>
      <c r="Q11" s="5">
        <v>4</v>
      </c>
      <c r="R11" s="5"/>
      <c r="S11" s="6"/>
      <c r="T11" s="4">
        <v>10</v>
      </c>
      <c r="U11" s="5">
        <v>27</v>
      </c>
      <c r="V11" s="7">
        <v>5</v>
      </c>
    </row>
    <row r="12" spans="1:22" ht="15.65" customHeight="1" x14ac:dyDescent="0.2">
      <c r="B12" s="67">
        <f t="shared" ref="B12:B15" si="3">V12</f>
        <v>6</v>
      </c>
      <c r="C12" s="198">
        <v>1</v>
      </c>
      <c r="D12" s="71" t="s">
        <v>307</v>
      </c>
      <c r="E12" s="71"/>
      <c r="F12" s="71" t="s">
        <v>550</v>
      </c>
      <c r="G12" s="71" t="s">
        <v>105</v>
      </c>
      <c r="H12" s="4"/>
      <c r="I12" s="5"/>
      <c r="J12" s="5"/>
      <c r="K12" s="6"/>
      <c r="L12" s="14" t="s">
        <v>546</v>
      </c>
      <c r="M12" s="5">
        <v>0</v>
      </c>
      <c r="N12" s="5"/>
      <c r="O12" s="7"/>
      <c r="P12" s="8">
        <v>1</v>
      </c>
      <c r="Q12" s="5">
        <v>15</v>
      </c>
      <c r="R12" s="5">
        <v>2</v>
      </c>
      <c r="S12" s="6">
        <v>1</v>
      </c>
      <c r="T12" s="4"/>
      <c r="U12" s="5">
        <v>18</v>
      </c>
      <c r="V12" s="7">
        <v>6</v>
      </c>
    </row>
    <row r="13" spans="1:22" ht="15.65" customHeight="1" x14ac:dyDescent="0.2">
      <c r="B13" s="67">
        <f t="shared" si="3"/>
        <v>7</v>
      </c>
      <c r="C13" s="198">
        <v>847</v>
      </c>
      <c r="D13" s="71" t="s">
        <v>523</v>
      </c>
      <c r="E13" s="71"/>
      <c r="F13" s="71" t="s">
        <v>549</v>
      </c>
      <c r="G13" s="71" t="s">
        <v>105</v>
      </c>
      <c r="H13" s="4">
        <v>10</v>
      </c>
      <c r="I13" s="5">
        <v>1</v>
      </c>
      <c r="J13" s="5"/>
      <c r="K13" s="6"/>
      <c r="L13" s="14">
        <v>6</v>
      </c>
      <c r="M13" s="5">
        <v>4</v>
      </c>
      <c r="N13" s="5"/>
      <c r="O13" s="7"/>
      <c r="P13" s="8">
        <v>10</v>
      </c>
      <c r="Q13" s="5">
        <v>1</v>
      </c>
      <c r="R13" s="5"/>
      <c r="S13" s="6"/>
      <c r="T13" s="4">
        <v>10</v>
      </c>
      <c r="U13" s="5">
        <v>16</v>
      </c>
      <c r="V13" s="7">
        <v>7</v>
      </c>
    </row>
    <row r="14" spans="1:22" ht="15.65" customHeight="1" x14ac:dyDescent="0.2">
      <c r="B14" s="67">
        <f t="shared" si="3"/>
        <v>8</v>
      </c>
      <c r="C14" s="198">
        <v>881</v>
      </c>
      <c r="D14" s="71" t="s">
        <v>399</v>
      </c>
      <c r="E14" s="71"/>
      <c r="F14" s="71" t="s">
        <v>403</v>
      </c>
      <c r="G14" s="71" t="s">
        <v>105</v>
      </c>
      <c r="H14" s="4">
        <v>6</v>
      </c>
      <c r="I14" s="5">
        <v>4</v>
      </c>
      <c r="J14" s="5"/>
      <c r="K14" s="6"/>
      <c r="L14" s="14" t="s">
        <v>546</v>
      </c>
      <c r="M14" s="5">
        <v>0</v>
      </c>
      <c r="N14" s="5"/>
      <c r="O14" s="7"/>
      <c r="P14" s="8">
        <v>7</v>
      </c>
      <c r="Q14" s="5">
        <v>1</v>
      </c>
      <c r="R14" s="5"/>
      <c r="S14" s="6"/>
      <c r="T14" s="4">
        <v>10</v>
      </c>
      <c r="U14" s="5">
        <v>15</v>
      </c>
      <c r="V14" s="7">
        <v>8</v>
      </c>
    </row>
    <row r="15" spans="1:22" ht="15.65" customHeight="1" x14ac:dyDescent="0.2">
      <c r="B15" s="67">
        <f t="shared" si="3"/>
        <v>9</v>
      </c>
      <c r="C15" s="198">
        <v>260</v>
      </c>
      <c r="D15" s="71" t="s">
        <v>496</v>
      </c>
      <c r="E15" s="71"/>
      <c r="F15" s="71" t="s">
        <v>497</v>
      </c>
      <c r="G15" s="71" t="s">
        <v>105</v>
      </c>
      <c r="H15" s="4">
        <v>4</v>
      </c>
      <c r="I15" s="5">
        <v>8</v>
      </c>
      <c r="J15" s="5"/>
      <c r="K15" s="6"/>
      <c r="L15" s="14"/>
      <c r="M15" s="5"/>
      <c r="N15" s="5"/>
      <c r="O15" s="7"/>
      <c r="P15" s="8">
        <v>9</v>
      </c>
      <c r="Q15" s="5">
        <v>1</v>
      </c>
      <c r="R15" s="5"/>
      <c r="S15" s="6"/>
      <c r="T15" s="4"/>
      <c r="U15" s="5">
        <v>9</v>
      </c>
      <c r="V15" s="7">
        <v>9</v>
      </c>
    </row>
    <row r="16" spans="1:22" ht="15.65" customHeight="1" x14ac:dyDescent="0.2">
      <c r="B16" s="67">
        <f t="shared" si="2"/>
        <v>10</v>
      </c>
      <c r="C16" s="198">
        <v>510</v>
      </c>
      <c r="D16" s="71" t="s">
        <v>548</v>
      </c>
      <c r="E16" s="71"/>
      <c r="F16" s="71"/>
      <c r="G16" s="71" t="s">
        <v>105</v>
      </c>
      <c r="H16" s="4"/>
      <c r="I16" s="5"/>
      <c r="J16" s="5"/>
      <c r="K16" s="6"/>
      <c r="L16" s="14">
        <v>5</v>
      </c>
      <c r="M16" s="5">
        <v>6</v>
      </c>
      <c r="N16" s="5"/>
      <c r="O16" s="7"/>
      <c r="P16" s="8"/>
      <c r="Q16" s="5"/>
      <c r="R16" s="5"/>
      <c r="S16" s="6"/>
      <c r="T16" s="4"/>
      <c r="U16" s="5">
        <v>6</v>
      </c>
      <c r="V16" s="7">
        <v>10</v>
      </c>
    </row>
    <row r="17" spans="1:22" ht="15.65" customHeight="1" x14ac:dyDescent="0.2">
      <c r="B17" s="67">
        <f t="shared" si="2"/>
        <v>11</v>
      </c>
      <c r="C17" s="198">
        <v>130</v>
      </c>
      <c r="D17" s="71" t="s">
        <v>584</v>
      </c>
      <c r="E17" s="71"/>
      <c r="F17" s="71" t="s">
        <v>105</v>
      </c>
      <c r="G17" s="71" t="s">
        <v>105</v>
      </c>
      <c r="H17" s="4"/>
      <c r="I17" s="5"/>
      <c r="J17" s="5"/>
      <c r="K17" s="6"/>
      <c r="L17" s="14"/>
      <c r="M17" s="5"/>
      <c r="N17" s="5"/>
      <c r="O17" s="7"/>
      <c r="P17" s="8">
        <v>8</v>
      </c>
      <c r="Q17" s="5">
        <v>1</v>
      </c>
      <c r="R17" s="5"/>
      <c r="S17" s="6"/>
      <c r="T17" s="4"/>
      <c r="U17" s="5">
        <v>1</v>
      </c>
      <c r="V17" s="7">
        <v>11</v>
      </c>
    </row>
    <row r="18" spans="1:22" ht="15.65" customHeight="1" x14ac:dyDescent="0.2">
      <c r="B18" s="67">
        <f t="shared" si="1"/>
        <v>11</v>
      </c>
      <c r="C18" s="198">
        <v>200</v>
      </c>
      <c r="D18" s="71" t="s">
        <v>521</v>
      </c>
      <c r="E18" s="71"/>
      <c r="F18" s="71" t="s">
        <v>522</v>
      </c>
      <c r="G18" s="71" t="s">
        <v>105</v>
      </c>
      <c r="H18" s="4">
        <v>8</v>
      </c>
      <c r="I18" s="5">
        <v>1</v>
      </c>
      <c r="J18" s="5"/>
      <c r="K18" s="6"/>
      <c r="L18" s="14"/>
      <c r="M18" s="5"/>
      <c r="N18" s="5"/>
      <c r="O18" s="7"/>
      <c r="P18" s="8"/>
      <c r="Q18" s="5"/>
      <c r="R18" s="5"/>
      <c r="S18" s="6"/>
      <c r="T18" s="4"/>
      <c r="U18" s="5">
        <v>1</v>
      </c>
      <c r="V18" s="7">
        <v>11</v>
      </c>
    </row>
    <row r="19" spans="1:22" ht="15.65" customHeight="1" x14ac:dyDescent="0.2">
      <c r="B19" s="68">
        <f t="shared" ref="B19" si="4">V19</f>
        <v>11</v>
      </c>
      <c r="C19" s="197">
        <v>368</v>
      </c>
      <c r="D19" s="72" t="s">
        <v>360</v>
      </c>
      <c r="E19" s="72"/>
      <c r="F19" s="72" t="s">
        <v>347</v>
      </c>
      <c r="G19" s="72" t="s">
        <v>105</v>
      </c>
      <c r="H19" s="9">
        <v>9</v>
      </c>
      <c r="I19" s="10">
        <v>1</v>
      </c>
      <c r="J19" s="10"/>
      <c r="K19" s="11"/>
      <c r="L19" s="21"/>
      <c r="M19" s="10"/>
      <c r="N19" s="10"/>
      <c r="O19" s="12"/>
      <c r="P19" s="13"/>
      <c r="Q19" s="10"/>
      <c r="R19" s="10"/>
      <c r="S19" s="11"/>
      <c r="T19" s="9"/>
      <c r="U19" s="10">
        <v>1</v>
      </c>
      <c r="V19" s="12">
        <v>11</v>
      </c>
    </row>
    <row r="21" spans="1:22" ht="16" x14ac:dyDescent="0.2">
      <c r="A21" s="29" t="s">
        <v>6</v>
      </c>
      <c r="H21" s="279" t="s">
        <v>10</v>
      </c>
      <c r="I21" s="280"/>
      <c r="J21" s="280"/>
      <c r="K21" s="281"/>
      <c r="L21" s="279" t="s">
        <v>11</v>
      </c>
      <c r="M21" s="280"/>
      <c r="N21" s="280"/>
      <c r="O21" s="281"/>
      <c r="P21" s="279" t="s">
        <v>12</v>
      </c>
      <c r="Q21" s="280"/>
      <c r="R21" s="280"/>
      <c r="S21" s="280"/>
      <c r="T21" s="282" t="s">
        <v>14</v>
      </c>
      <c r="U21" s="283"/>
      <c r="V21" s="284"/>
    </row>
    <row r="22" spans="1:22" x14ac:dyDescent="0.2">
      <c r="A22" s="3"/>
      <c r="H22" s="288" t="str">
        <f>$H$5</f>
        <v>6/29　EBISU東</v>
      </c>
      <c r="I22" s="289"/>
      <c r="J22" s="289"/>
      <c r="K22" s="290"/>
      <c r="L22" s="291" t="str">
        <f>$L$5</f>
        <v>9/7　SUGO</v>
      </c>
      <c r="M22" s="289"/>
      <c r="N22" s="289"/>
      <c r="O22" s="290"/>
      <c r="P22" s="291" t="str">
        <f>$P$5</f>
        <v>10/26　EBISU西</v>
      </c>
      <c r="Q22" s="289"/>
      <c r="R22" s="289"/>
      <c r="S22" s="289"/>
      <c r="T22" s="285"/>
      <c r="U22" s="286"/>
      <c r="V22" s="287"/>
    </row>
    <row r="23" spans="1:22" ht="15.65" customHeight="1" x14ac:dyDescent="0.2">
      <c r="B23" s="52" t="s">
        <v>15</v>
      </c>
      <c r="C23" s="168" t="s">
        <v>1</v>
      </c>
      <c r="D23" s="73" t="s">
        <v>2</v>
      </c>
      <c r="E23" s="73" t="s">
        <v>20</v>
      </c>
      <c r="F23" s="73" t="s">
        <v>26</v>
      </c>
      <c r="G23" s="73" t="s">
        <v>28</v>
      </c>
      <c r="H23" s="52" t="s">
        <v>15</v>
      </c>
      <c r="I23" s="53" t="s">
        <v>16</v>
      </c>
      <c r="J23" s="53" t="s">
        <v>3</v>
      </c>
      <c r="K23" s="54" t="s">
        <v>4</v>
      </c>
      <c r="L23" s="52" t="s">
        <v>15</v>
      </c>
      <c r="M23" s="53" t="s">
        <v>16</v>
      </c>
      <c r="N23" s="53" t="s">
        <v>3</v>
      </c>
      <c r="O23" s="54" t="s">
        <v>4</v>
      </c>
      <c r="P23" s="52" t="s">
        <v>15</v>
      </c>
      <c r="Q23" s="53" t="s">
        <v>16</v>
      </c>
      <c r="R23" s="53" t="s">
        <v>3</v>
      </c>
      <c r="S23" s="54" t="s">
        <v>4</v>
      </c>
      <c r="T23" s="52" t="s">
        <v>17</v>
      </c>
      <c r="U23" s="55" t="s">
        <v>18</v>
      </c>
      <c r="V23" s="56" t="s">
        <v>15</v>
      </c>
    </row>
    <row r="24" spans="1:22" ht="15.65" customHeight="1" x14ac:dyDescent="0.2">
      <c r="B24" s="66">
        <f t="shared" ref="B24:B27" si="5">V24</f>
        <v>1</v>
      </c>
      <c r="C24" s="196">
        <v>575</v>
      </c>
      <c r="D24" s="76" t="s">
        <v>344</v>
      </c>
      <c r="E24" s="76"/>
      <c r="F24" s="76" t="s">
        <v>529</v>
      </c>
      <c r="G24" s="76" t="s">
        <v>35</v>
      </c>
      <c r="H24" s="93">
        <v>4</v>
      </c>
      <c r="I24" s="94">
        <v>8</v>
      </c>
      <c r="J24" s="94"/>
      <c r="K24" s="95"/>
      <c r="L24" s="93">
        <v>1</v>
      </c>
      <c r="M24" s="94">
        <v>15</v>
      </c>
      <c r="N24" s="94"/>
      <c r="O24" s="96">
        <v>1</v>
      </c>
      <c r="P24" s="97">
        <v>4</v>
      </c>
      <c r="Q24" s="17">
        <v>8</v>
      </c>
      <c r="R24" s="17"/>
      <c r="S24" s="20"/>
      <c r="T24" s="16">
        <v>10</v>
      </c>
      <c r="U24" s="17">
        <v>42</v>
      </c>
      <c r="V24" s="18">
        <v>1</v>
      </c>
    </row>
    <row r="25" spans="1:22" ht="15.65" customHeight="1" x14ac:dyDescent="0.2">
      <c r="B25" s="67">
        <f t="shared" si="5"/>
        <v>2</v>
      </c>
      <c r="C25" s="198">
        <v>440</v>
      </c>
      <c r="D25" s="71" t="s">
        <v>527</v>
      </c>
      <c r="E25" s="71"/>
      <c r="F25" s="71" t="s">
        <v>528</v>
      </c>
      <c r="G25" s="71" t="s">
        <v>105</v>
      </c>
      <c r="H25" s="14">
        <v>3</v>
      </c>
      <c r="I25" s="98">
        <v>10</v>
      </c>
      <c r="J25" s="98"/>
      <c r="K25" s="99"/>
      <c r="L25" s="14">
        <v>2</v>
      </c>
      <c r="M25" s="98">
        <v>12</v>
      </c>
      <c r="N25" s="98">
        <v>2</v>
      </c>
      <c r="O25" s="100"/>
      <c r="P25" s="15">
        <v>5</v>
      </c>
      <c r="Q25" s="5">
        <v>6</v>
      </c>
      <c r="R25" s="5"/>
      <c r="S25" s="6">
        <v>1</v>
      </c>
      <c r="T25" s="4">
        <v>10</v>
      </c>
      <c r="U25" s="5">
        <v>41</v>
      </c>
      <c r="V25" s="7">
        <v>2</v>
      </c>
    </row>
    <row r="26" spans="1:22" ht="15.65" customHeight="1" x14ac:dyDescent="0.2">
      <c r="B26" s="67">
        <f t="shared" si="5"/>
        <v>3</v>
      </c>
      <c r="C26" s="198">
        <v>728</v>
      </c>
      <c r="D26" s="71" t="s">
        <v>219</v>
      </c>
      <c r="E26" s="71"/>
      <c r="F26" s="71" t="s">
        <v>526</v>
      </c>
      <c r="G26" s="71" t="s">
        <v>105</v>
      </c>
      <c r="H26" s="14">
        <v>2</v>
      </c>
      <c r="I26" s="98">
        <v>12</v>
      </c>
      <c r="J26" s="98"/>
      <c r="K26" s="99"/>
      <c r="L26" s="14" t="s">
        <v>546</v>
      </c>
      <c r="M26" s="98">
        <v>0</v>
      </c>
      <c r="N26" s="98"/>
      <c r="O26" s="100"/>
      <c r="P26" s="15">
        <v>1</v>
      </c>
      <c r="Q26" s="5">
        <v>15</v>
      </c>
      <c r="R26" s="5">
        <v>2</v>
      </c>
      <c r="S26" s="6"/>
      <c r="T26" s="4">
        <v>10</v>
      </c>
      <c r="U26" s="5">
        <v>39</v>
      </c>
      <c r="V26" s="7">
        <v>3</v>
      </c>
    </row>
    <row r="27" spans="1:22" ht="15.65" customHeight="1" x14ac:dyDescent="0.2">
      <c r="B27" s="67">
        <f t="shared" si="5"/>
        <v>4</v>
      </c>
      <c r="C27" s="198">
        <v>361</v>
      </c>
      <c r="D27" s="71" t="s">
        <v>247</v>
      </c>
      <c r="E27" s="71"/>
      <c r="F27" s="71" t="s">
        <v>249</v>
      </c>
      <c r="G27" s="71" t="s">
        <v>35</v>
      </c>
      <c r="H27" s="14">
        <v>5</v>
      </c>
      <c r="I27" s="98">
        <v>6</v>
      </c>
      <c r="J27" s="98"/>
      <c r="K27" s="99"/>
      <c r="L27" s="14">
        <v>4</v>
      </c>
      <c r="M27" s="98">
        <v>8</v>
      </c>
      <c r="N27" s="98"/>
      <c r="O27" s="100"/>
      <c r="P27" s="15">
        <v>2</v>
      </c>
      <c r="Q27" s="5">
        <v>12</v>
      </c>
      <c r="R27" s="5"/>
      <c r="S27" s="6"/>
      <c r="T27" s="4">
        <v>10</v>
      </c>
      <c r="U27" s="5">
        <v>36</v>
      </c>
      <c r="V27" s="7">
        <v>4</v>
      </c>
    </row>
    <row r="28" spans="1:22" ht="15.65" customHeight="1" x14ac:dyDescent="0.2">
      <c r="B28" s="67">
        <f t="shared" ref="B28" si="6">V28</f>
        <v>5</v>
      </c>
      <c r="C28" s="198">
        <v>390</v>
      </c>
      <c r="D28" s="71" t="s">
        <v>389</v>
      </c>
      <c r="E28" s="71"/>
      <c r="F28" s="71" t="s">
        <v>390</v>
      </c>
      <c r="G28" s="71" t="s">
        <v>105</v>
      </c>
      <c r="H28" s="14">
        <v>9</v>
      </c>
      <c r="I28" s="98">
        <v>1</v>
      </c>
      <c r="J28" s="98"/>
      <c r="K28" s="99"/>
      <c r="L28" s="14">
        <v>3</v>
      </c>
      <c r="M28" s="98">
        <v>10</v>
      </c>
      <c r="N28" s="98"/>
      <c r="O28" s="100"/>
      <c r="P28" s="15">
        <v>7</v>
      </c>
      <c r="Q28" s="5">
        <v>1</v>
      </c>
      <c r="R28" s="5"/>
      <c r="S28" s="6"/>
      <c r="T28" s="4">
        <v>10</v>
      </c>
      <c r="U28" s="5">
        <v>22</v>
      </c>
      <c r="V28" s="7">
        <v>5</v>
      </c>
    </row>
    <row r="29" spans="1:22" ht="15.65" customHeight="1" x14ac:dyDescent="0.2">
      <c r="B29" s="67">
        <f t="shared" ref="B29:B33" si="7">V29</f>
        <v>6</v>
      </c>
      <c r="C29" s="198">
        <v>221</v>
      </c>
      <c r="D29" s="71" t="s">
        <v>311</v>
      </c>
      <c r="E29" s="71"/>
      <c r="F29" s="71" t="s">
        <v>533</v>
      </c>
      <c r="G29" s="71" t="s">
        <v>105</v>
      </c>
      <c r="H29" s="14">
        <v>8</v>
      </c>
      <c r="I29" s="98">
        <v>1</v>
      </c>
      <c r="J29" s="98"/>
      <c r="K29" s="99"/>
      <c r="L29" s="14">
        <v>5</v>
      </c>
      <c r="M29" s="98">
        <v>6</v>
      </c>
      <c r="N29" s="98"/>
      <c r="O29" s="100"/>
      <c r="P29" s="15">
        <v>6</v>
      </c>
      <c r="Q29" s="5">
        <v>4</v>
      </c>
      <c r="R29" s="5"/>
      <c r="S29" s="6"/>
      <c r="T29" s="4">
        <v>10</v>
      </c>
      <c r="U29" s="5">
        <v>21</v>
      </c>
      <c r="V29" s="7">
        <v>6</v>
      </c>
    </row>
    <row r="30" spans="1:22" ht="15.65" customHeight="1" x14ac:dyDescent="0.2">
      <c r="B30" s="67">
        <f t="shared" si="7"/>
        <v>7</v>
      </c>
      <c r="C30" s="198">
        <v>47</v>
      </c>
      <c r="D30" s="71" t="s">
        <v>246</v>
      </c>
      <c r="E30" s="71"/>
      <c r="F30" s="71" t="s">
        <v>362</v>
      </c>
      <c r="G30" s="71" t="s">
        <v>35</v>
      </c>
      <c r="H30" s="14">
        <v>1</v>
      </c>
      <c r="I30" s="98">
        <v>15</v>
      </c>
      <c r="J30" s="98">
        <v>2</v>
      </c>
      <c r="K30" s="99">
        <v>1</v>
      </c>
      <c r="L30" s="14"/>
      <c r="M30" s="98"/>
      <c r="N30" s="98"/>
      <c r="O30" s="100"/>
      <c r="P30" s="15"/>
      <c r="Q30" s="5"/>
      <c r="R30" s="5"/>
      <c r="S30" s="6"/>
      <c r="T30" s="4">
        <v>0</v>
      </c>
      <c r="U30" s="5">
        <v>18</v>
      </c>
      <c r="V30" s="7">
        <v>7</v>
      </c>
    </row>
    <row r="31" spans="1:22" ht="15.65" customHeight="1" x14ac:dyDescent="0.2">
      <c r="B31" s="67">
        <f t="shared" ref="B31:B32" si="8">V31</f>
        <v>8</v>
      </c>
      <c r="C31" s="198">
        <v>77</v>
      </c>
      <c r="D31" s="71" t="s">
        <v>45</v>
      </c>
      <c r="E31" s="71"/>
      <c r="F31" s="71" t="s">
        <v>530</v>
      </c>
      <c r="G31" s="71" t="s">
        <v>35</v>
      </c>
      <c r="H31" s="14">
        <v>6</v>
      </c>
      <c r="I31" s="98">
        <v>4</v>
      </c>
      <c r="J31" s="98"/>
      <c r="K31" s="99"/>
      <c r="L31" s="14">
        <v>7</v>
      </c>
      <c r="M31" s="98">
        <v>1</v>
      </c>
      <c r="N31" s="98"/>
      <c r="O31" s="100"/>
      <c r="P31" s="15">
        <v>8</v>
      </c>
      <c r="Q31" s="5">
        <v>1</v>
      </c>
      <c r="R31" s="5"/>
      <c r="S31" s="6"/>
      <c r="T31" s="4">
        <v>10</v>
      </c>
      <c r="U31" s="5">
        <v>16</v>
      </c>
      <c r="V31" s="7">
        <v>8</v>
      </c>
    </row>
    <row r="32" spans="1:22" ht="15.65" customHeight="1" x14ac:dyDescent="0.2">
      <c r="B32" s="67">
        <f t="shared" si="8"/>
        <v>9</v>
      </c>
      <c r="C32" s="198">
        <v>305</v>
      </c>
      <c r="D32" s="71" t="s">
        <v>504</v>
      </c>
      <c r="E32" s="71"/>
      <c r="F32" s="71" t="s">
        <v>585</v>
      </c>
      <c r="G32" s="71" t="s">
        <v>35</v>
      </c>
      <c r="H32" s="14"/>
      <c r="I32" s="98"/>
      <c r="J32" s="98"/>
      <c r="K32" s="99"/>
      <c r="L32" s="14"/>
      <c r="M32" s="98"/>
      <c r="N32" s="98"/>
      <c r="O32" s="100"/>
      <c r="P32" s="15">
        <v>3</v>
      </c>
      <c r="Q32" s="5">
        <v>10</v>
      </c>
      <c r="R32" s="5"/>
      <c r="S32" s="6"/>
      <c r="T32" s="4">
        <v>0</v>
      </c>
      <c r="U32" s="5">
        <v>10</v>
      </c>
      <c r="V32" s="7">
        <v>9</v>
      </c>
    </row>
    <row r="33" spans="2:22" ht="15.65" customHeight="1" x14ac:dyDescent="0.2">
      <c r="B33" s="67">
        <f t="shared" si="7"/>
        <v>10</v>
      </c>
      <c r="C33" s="198">
        <v>82</v>
      </c>
      <c r="D33" s="71" t="s">
        <v>545</v>
      </c>
      <c r="E33" s="71"/>
      <c r="F33" s="71" t="s">
        <v>547</v>
      </c>
      <c r="G33" s="71" t="s">
        <v>105</v>
      </c>
      <c r="H33" s="14"/>
      <c r="I33" s="98"/>
      <c r="J33" s="98"/>
      <c r="K33" s="99"/>
      <c r="L33" s="14">
        <v>6</v>
      </c>
      <c r="M33" s="98">
        <v>4</v>
      </c>
      <c r="N33" s="98"/>
      <c r="O33" s="100"/>
      <c r="P33" s="15"/>
      <c r="Q33" s="5"/>
      <c r="R33" s="5"/>
      <c r="S33" s="6"/>
      <c r="T33" s="4">
        <v>0</v>
      </c>
      <c r="U33" s="5">
        <v>4</v>
      </c>
      <c r="V33" s="7">
        <v>10</v>
      </c>
    </row>
    <row r="34" spans="2:22" ht="15.65" customHeight="1" x14ac:dyDescent="0.2">
      <c r="B34" s="68">
        <f t="shared" ref="B34" si="9">V34</f>
        <v>11</v>
      </c>
      <c r="C34" s="197">
        <v>8</v>
      </c>
      <c r="D34" s="72" t="s">
        <v>531</v>
      </c>
      <c r="E34" s="72"/>
      <c r="F34" s="72" t="s">
        <v>532</v>
      </c>
      <c r="G34" s="72" t="s">
        <v>105</v>
      </c>
      <c r="H34" s="21">
        <v>7</v>
      </c>
      <c r="I34" s="88">
        <v>1</v>
      </c>
      <c r="J34" s="88"/>
      <c r="K34" s="101"/>
      <c r="L34" s="21"/>
      <c r="M34" s="88"/>
      <c r="N34" s="88"/>
      <c r="O34" s="89"/>
      <c r="P34" s="81"/>
      <c r="Q34" s="10"/>
      <c r="R34" s="10"/>
      <c r="S34" s="11"/>
      <c r="T34" s="9">
        <v>0</v>
      </c>
      <c r="U34" s="10">
        <v>1</v>
      </c>
      <c r="V34" s="12">
        <v>11</v>
      </c>
    </row>
    <row r="36" spans="2:22" x14ac:dyDescent="0.2">
      <c r="B36" s="114" t="s">
        <v>328</v>
      </c>
      <c r="C36" s="2" t="s">
        <v>329</v>
      </c>
    </row>
    <row r="37" spans="2:22" x14ac:dyDescent="0.2">
      <c r="C37" s="2" t="s">
        <v>330</v>
      </c>
    </row>
    <row r="38" spans="2:22" x14ac:dyDescent="0.2">
      <c r="C38" s="2" t="s">
        <v>331</v>
      </c>
    </row>
    <row r="39" spans="2:22" x14ac:dyDescent="0.2">
      <c r="C39" s="2" t="s">
        <v>332</v>
      </c>
    </row>
  </sheetData>
  <mergeCells count="15">
    <mergeCell ref="T21:V22"/>
    <mergeCell ref="H22:K22"/>
    <mergeCell ref="L22:O22"/>
    <mergeCell ref="P22:S22"/>
    <mergeCell ref="A1:V1"/>
    <mergeCell ref="H4:K4"/>
    <mergeCell ref="L4:O4"/>
    <mergeCell ref="P4:S4"/>
    <mergeCell ref="T4:V5"/>
    <mergeCell ref="H5:K5"/>
    <mergeCell ref="L5:O5"/>
    <mergeCell ref="P5:S5"/>
    <mergeCell ref="H21:K21"/>
    <mergeCell ref="L21:O21"/>
    <mergeCell ref="P21:S21"/>
  </mergeCells>
  <phoneticPr fontId="2"/>
  <conditionalFormatting sqref="B7:V19 B24:V34">
    <cfRule type="expression" dxfId="4" priority="24">
      <formula>MOD(ROW(),2)=0</formula>
    </cfRule>
  </conditionalFormatting>
  <pageMargins left="0.19685039370078741" right="0" top="0.39370078740157483" bottom="0.19685039370078741" header="0.51181102362204722" footer="0.51181102362204722"/>
  <pageSetup paperSize="9" scale="61" firstPageNumber="0" fitToHeight="0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3631-664D-4D8F-AB4A-093CDF0E191E}">
  <sheetPr>
    <tabColor rgb="FFFFFF99"/>
    <pageSetUpPr fitToPage="1"/>
  </sheetPr>
  <dimension ref="A1:G32"/>
  <sheetViews>
    <sheetView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12.26953125" style="2" bestFit="1" customWidth="1"/>
    <col min="4" max="6" width="9" style="2"/>
    <col min="7" max="7" width="0" style="2" hidden="1" customWidth="1"/>
    <col min="8" max="8" width="5.6328125" style="2" customWidth="1"/>
    <col min="9" max="16384" width="9" style="2"/>
  </cols>
  <sheetData>
    <row r="1" spans="1:7" ht="19.5" x14ac:dyDescent="0.2">
      <c r="A1" s="150" t="s">
        <v>481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52</v>
      </c>
      <c r="D3" s="146" t="s">
        <v>171</v>
      </c>
      <c r="E3" s="146" t="s">
        <v>170</v>
      </c>
      <c r="F3" s="146" t="s">
        <v>172</v>
      </c>
      <c r="G3" s="147"/>
    </row>
    <row r="4" spans="1:7" x14ac:dyDescent="0.2">
      <c r="B4" s="148">
        <v>346</v>
      </c>
      <c r="C4" s="148" t="s">
        <v>42</v>
      </c>
      <c r="D4" s="149">
        <v>2</v>
      </c>
      <c r="E4" s="149">
        <v>1</v>
      </c>
      <c r="F4" s="149">
        <v>1</v>
      </c>
      <c r="G4" s="147"/>
    </row>
    <row r="5" spans="1:7" x14ac:dyDescent="0.2">
      <c r="B5" s="148">
        <v>596</v>
      </c>
      <c r="C5" s="148" t="s">
        <v>245</v>
      </c>
      <c r="D5" s="149">
        <v>3</v>
      </c>
      <c r="E5" s="149">
        <v>2</v>
      </c>
      <c r="F5" s="149">
        <v>2</v>
      </c>
      <c r="G5" s="147"/>
    </row>
    <row r="6" spans="1:7" x14ac:dyDescent="0.2">
      <c r="B6" s="148">
        <v>963</v>
      </c>
      <c r="C6" s="148" t="s">
        <v>38</v>
      </c>
      <c r="D6" s="149">
        <v>1</v>
      </c>
      <c r="E6" s="149">
        <v>3</v>
      </c>
      <c r="F6" s="149">
        <v>3</v>
      </c>
      <c r="G6" s="147"/>
    </row>
    <row r="7" spans="1:7" x14ac:dyDescent="0.2">
      <c r="B7" s="148">
        <v>888</v>
      </c>
      <c r="C7" s="148" t="s">
        <v>244</v>
      </c>
      <c r="D7" s="149">
        <v>5</v>
      </c>
      <c r="E7" s="149">
        <v>4</v>
      </c>
      <c r="F7" s="149">
        <v>4</v>
      </c>
      <c r="G7" s="147"/>
    </row>
    <row r="8" spans="1:7" x14ac:dyDescent="0.2">
      <c r="B8" s="148">
        <v>310</v>
      </c>
      <c r="C8" s="148" t="s">
        <v>314</v>
      </c>
      <c r="D8" s="149">
        <v>7</v>
      </c>
      <c r="E8" s="149">
        <v>5</v>
      </c>
      <c r="F8" s="149">
        <v>5</v>
      </c>
      <c r="G8" s="147"/>
    </row>
    <row r="9" spans="1:7" x14ac:dyDescent="0.2">
      <c r="B9" s="148">
        <v>1</v>
      </c>
      <c r="C9" s="148" t="s">
        <v>307</v>
      </c>
      <c r="D9" s="149"/>
      <c r="E9" s="149">
        <v>12</v>
      </c>
      <c r="F9" s="149">
        <v>6</v>
      </c>
      <c r="G9" s="147"/>
    </row>
    <row r="10" spans="1:7" x14ac:dyDescent="0.2">
      <c r="B10" s="148">
        <v>847</v>
      </c>
      <c r="C10" s="148" t="s">
        <v>523</v>
      </c>
      <c r="D10" s="149">
        <v>10</v>
      </c>
      <c r="E10" s="149">
        <v>8</v>
      </c>
      <c r="F10" s="149">
        <v>7</v>
      </c>
      <c r="G10" s="147"/>
    </row>
    <row r="11" spans="1:7" x14ac:dyDescent="0.2">
      <c r="B11" s="148">
        <v>881</v>
      </c>
      <c r="C11" s="148" t="s">
        <v>399</v>
      </c>
      <c r="D11" s="149">
        <v>6</v>
      </c>
      <c r="E11" s="149">
        <v>9</v>
      </c>
      <c r="F11" s="149">
        <v>8</v>
      </c>
      <c r="G11" s="147"/>
    </row>
    <row r="12" spans="1:7" x14ac:dyDescent="0.2">
      <c r="B12" s="148">
        <v>260</v>
      </c>
      <c r="C12" s="148" t="s">
        <v>496</v>
      </c>
      <c r="D12" s="149">
        <v>4</v>
      </c>
      <c r="E12" s="149">
        <v>6</v>
      </c>
      <c r="F12" s="149">
        <v>9</v>
      </c>
    </row>
    <row r="13" spans="1:7" x14ac:dyDescent="0.2">
      <c r="B13" s="148">
        <v>510</v>
      </c>
      <c r="C13" s="148" t="s">
        <v>548</v>
      </c>
      <c r="D13" s="149"/>
      <c r="E13" s="149">
        <v>7</v>
      </c>
      <c r="F13" s="149">
        <v>10</v>
      </c>
    </row>
    <row r="14" spans="1:7" x14ac:dyDescent="0.2">
      <c r="B14" s="148">
        <v>200</v>
      </c>
      <c r="C14" s="148" t="s">
        <v>521</v>
      </c>
      <c r="D14" s="149">
        <v>8</v>
      </c>
      <c r="E14" s="149">
        <v>10</v>
      </c>
      <c r="F14" s="149">
        <v>11</v>
      </c>
    </row>
    <row r="15" spans="1:7" x14ac:dyDescent="0.2">
      <c r="B15" s="148">
        <v>368</v>
      </c>
      <c r="C15" s="148" t="s">
        <v>360</v>
      </c>
      <c r="D15" s="149">
        <v>9</v>
      </c>
      <c r="E15" s="149">
        <v>10</v>
      </c>
      <c r="F15" s="149">
        <v>11</v>
      </c>
    </row>
    <row r="16" spans="1:7" x14ac:dyDescent="0.2">
      <c r="B16" s="148">
        <v>130</v>
      </c>
      <c r="C16" s="148" t="s">
        <v>584</v>
      </c>
      <c r="D16" s="149"/>
      <c r="E16" s="149"/>
      <c r="F16" s="149">
        <v>11</v>
      </c>
    </row>
    <row r="17" spans="1:7" x14ac:dyDescent="0.2">
      <c r="D17" s="147"/>
      <c r="E17" s="147"/>
      <c r="F17" s="147"/>
    </row>
    <row r="18" spans="1:7" x14ac:dyDescent="0.2">
      <c r="D18" s="147"/>
      <c r="E18" s="147"/>
      <c r="F18" s="147"/>
    </row>
    <row r="19" spans="1:7" ht="19.5" x14ac:dyDescent="0.2">
      <c r="A19" s="150"/>
      <c r="B19" s="150" t="s">
        <v>175</v>
      </c>
    </row>
    <row r="20" spans="1:7" x14ac:dyDescent="0.2">
      <c r="B20" s="144" t="s">
        <v>173</v>
      </c>
      <c r="C20" s="145" t="s">
        <v>52</v>
      </c>
      <c r="D20" s="146" t="s">
        <v>171</v>
      </c>
      <c r="E20" s="146" t="s">
        <v>170</v>
      </c>
      <c r="F20" s="146" t="s">
        <v>172</v>
      </c>
      <c r="G20" s="147"/>
    </row>
    <row r="21" spans="1:7" x14ac:dyDescent="0.2">
      <c r="B21" s="148">
        <v>575</v>
      </c>
      <c r="C21" s="148" t="s">
        <v>344</v>
      </c>
      <c r="D21" s="149">
        <v>4</v>
      </c>
      <c r="E21" s="149">
        <v>1</v>
      </c>
      <c r="F21" s="149">
        <v>1</v>
      </c>
      <c r="G21" s="147"/>
    </row>
    <row r="22" spans="1:7" x14ac:dyDescent="0.2">
      <c r="B22" s="148">
        <v>440</v>
      </c>
      <c r="C22" s="148" t="s">
        <v>527</v>
      </c>
      <c r="D22" s="149">
        <v>3</v>
      </c>
      <c r="E22" s="149">
        <v>1</v>
      </c>
      <c r="F22" s="149">
        <v>2</v>
      </c>
      <c r="G22" s="147"/>
    </row>
    <row r="23" spans="1:7" x14ac:dyDescent="0.2">
      <c r="B23" s="148">
        <v>728</v>
      </c>
      <c r="C23" s="148" t="s">
        <v>219</v>
      </c>
      <c r="D23" s="149">
        <v>2</v>
      </c>
      <c r="E23" s="149">
        <v>5</v>
      </c>
      <c r="F23" s="149">
        <v>3</v>
      </c>
      <c r="G23" s="147"/>
    </row>
    <row r="24" spans="1:7" x14ac:dyDescent="0.2">
      <c r="B24" s="148">
        <v>361</v>
      </c>
      <c r="C24" s="148" t="s">
        <v>247</v>
      </c>
      <c r="D24" s="149">
        <v>5</v>
      </c>
      <c r="E24" s="149">
        <v>4</v>
      </c>
      <c r="F24" s="149">
        <v>4</v>
      </c>
      <c r="G24" s="147"/>
    </row>
    <row r="25" spans="1:7" x14ac:dyDescent="0.2">
      <c r="B25" s="148">
        <v>390</v>
      </c>
      <c r="C25" s="148" t="s">
        <v>389</v>
      </c>
      <c r="D25" s="149">
        <v>9</v>
      </c>
      <c r="E25" s="149">
        <v>6</v>
      </c>
      <c r="F25" s="149">
        <v>5</v>
      </c>
      <c r="G25" s="147"/>
    </row>
    <row r="26" spans="1:7" x14ac:dyDescent="0.2">
      <c r="B26" s="148">
        <v>221</v>
      </c>
      <c r="C26" s="148" t="s">
        <v>311</v>
      </c>
      <c r="D26" s="149">
        <v>8</v>
      </c>
      <c r="E26" s="149">
        <v>7</v>
      </c>
      <c r="F26" s="149">
        <v>6</v>
      </c>
      <c r="G26" s="147"/>
    </row>
    <row r="27" spans="1:7" x14ac:dyDescent="0.2">
      <c r="B27" s="148">
        <v>47</v>
      </c>
      <c r="C27" s="148" t="s">
        <v>246</v>
      </c>
      <c r="D27" s="149">
        <v>1</v>
      </c>
      <c r="E27" s="149">
        <v>3</v>
      </c>
      <c r="F27" s="149">
        <v>7</v>
      </c>
      <c r="G27" s="147"/>
    </row>
    <row r="28" spans="1:7" x14ac:dyDescent="0.2">
      <c r="B28" s="148">
        <v>77</v>
      </c>
      <c r="C28" s="148" t="s">
        <v>45</v>
      </c>
      <c r="D28" s="149">
        <v>6</v>
      </c>
      <c r="E28" s="149">
        <v>8</v>
      </c>
      <c r="F28" s="149">
        <v>8</v>
      </c>
      <c r="G28" s="147"/>
    </row>
    <row r="29" spans="1:7" x14ac:dyDescent="0.2">
      <c r="B29" s="148">
        <v>305</v>
      </c>
      <c r="C29" s="148" t="s">
        <v>504</v>
      </c>
      <c r="D29" s="149"/>
      <c r="E29" s="149"/>
      <c r="F29" s="149">
        <v>9</v>
      </c>
      <c r="G29" s="147"/>
    </row>
    <row r="30" spans="1:7" x14ac:dyDescent="0.2">
      <c r="B30" s="148">
        <v>82</v>
      </c>
      <c r="C30" s="148" t="s">
        <v>545</v>
      </c>
      <c r="D30" s="149"/>
      <c r="E30" s="149">
        <v>9</v>
      </c>
      <c r="F30" s="149">
        <v>10</v>
      </c>
      <c r="G30" s="147"/>
    </row>
    <row r="31" spans="1:7" x14ac:dyDescent="0.2">
      <c r="B31" s="148">
        <v>8</v>
      </c>
      <c r="C31" s="148" t="s">
        <v>531</v>
      </c>
      <c r="D31" s="149">
        <v>7</v>
      </c>
      <c r="E31" s="149">
        <v>10</v>
      </c>
      <c r="F31" s="149">
        <v>11</v>
      </c>
      <c r="G31" s="147"/>
    </row>
    <row r="32" spans="1:7" x14ac:dyDescent="0.2">
      <c r="D32" s="147"/>
      <c r="E32" s="147"/>
      <c r="F32" s="147"/>
    </row>
  </sheetData>
  <sortState xmlns:xlrd2="http://schemas.microsoft.com/office/spreadsheetml/2017/richdata2" ref="B4:F16">
    <sortCondition ref="F4:F16"/>
  </sortState>
  <phoneticPr fontId="2"/>
  <pageMargins left="0.11811023622047245" right="0.11811023622047245" top="0.74803149606299213" bottom="0.15748031496062992" header="0.31496062992125984" footer="0.31496062992125984"/>
  <pageSetup paperSize="9" scale="7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9952-C429-43D0-81A0-4EC469BB36C2}">
  <sheetPr>
    <tabColor rgb="FFFFCCFF"/>
    <pageSetUpPr fitToPage="1"/>
  </sheetPr>
  <dimension ref="A1:AF50"/>
  <sheetViews>
    <sheetView zoomScale="85" zoomScaleNormal="85" zoomScaleSheetLayoutView="85" zoomScalePageLayoutView="95" workbookViewId="0">
      <selection sqref="A1:AE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12.90625" style="2" customWidth="1"/>
    <col min="5" max="5" width="38.26953125" style="2" hidden="1" customWidth="1"/>
    <col min="6" max="6" width="32.90625" style="2" bestFit="1" customWidth="1"/>
    <col min="7" max="7" width="13" style="2" bestFit="1" customWidth="1"/>
    <col min="8" max="8" width="8.6328125" style="2" bestFit="1" customWidth="1"/>
    <col min="9" max="23" width="5.6328125" style="2" customWidth="1"/>
    <col min="24" max="28" width="5.6328125" style="2" hidden="1" customWidth="1"/>
    <col min="29" max="31" width="5.6328125" style="2" customWidth="1"/>
    <col min="32" max="32" width="3.6328125" style="2" customWidth="1"/>
    <col min="33" max="34" width="5.6328125" style="2" customWidth="1"/>
    <col min="35" max="1033" width="11.6328125" style="2" customWidth="1"/>
    <col min="1034" max="16384" width="9" style="2"/>
  </cols>
  <sheetData>
    <row r="1" spans="1:31" ht="30" x14ac:dyDescent="0.2">
      <c r="A1" s="292" t="s">
        <v>392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</row>
    <row r="2" spans="1:31" x14ac:dyDescent="0.2">
      <c r="A2" s="1"/>
      <c r="AE2" s="114" t="s">
        <v>444</v>
      </c>
    </row>
    <row r="3" spans="1:31" x14ac:dyDescent="0.2">
      <c r="A3" s="1"/>
    </row>
    <row r="4" spans="1:31" ht="16" x14ac:dyDescent="0.2">
      <c r="A4" s="29" t="s">
        <v>0</v>
      </c>
      <c r="I4" s="293" t="s">
        <v>10</v>
      </c>
      <c r="J4" s="294"/>
      <c r="K4" s="294"/>
      <c r="L4" s="294"/>
      <c r="M4" s="294"/>
      <c r="N4" s="293" t="s">
        <v>11</v>
      </c>
      <c r="O4" s="294"/>
      <c r="P4" s="294"/>
      <c r="Q4" s="294"/>
      <c r="R4" s="294"/>
      <c r="S4" s="293" t="s">
        <v>12</v>
      </c>
      <c r="T4" s="294"/>
      <c r="U4" s="294"/>
      <c r="V4" s="294"/>
      <c r="W4" s="294"/>
      <c r="X4" s="293" t="s">
        <v>13</v>
      </c>
      <c r="Y4" s="294"/>
      <c r="Z4" s="294"/>
      <c r="AA4" s="294"/>
      <c r="AB4" s="294"/>
      <c r="AC4" s="296" t="s">
        <v>14</v>
      </c>
      <c r="AD4" s="297"/>
      <c r="AE4" s="298"/>
    </row>
    <row r="5" spans="1:31" x14ac:dyDescent="0.2">
      <c r="A5" s="3"/>
      <c r="I5" s="302" t="s">
        <v>441</v>
      </c>
      <c r="J5" s="303"/>
      <c r="K5" s="303"/>
      <c r="L5" s="303"/>
      <c r="M5" s="303"/>
      <c r="N5" s="305" t="s">
        <v>442</v>
      </c>
      <c r="O5" s="303"/>
      <c r="P5" s="303"/>
      <c r="Q5" s="303"/>
      <c r="R5" s="303"/>
      <c r="S5" s="305" t="s">
        <v>443</v>
      </c>
      <c r="T5" s="303"/>
      <c r="U5" s="303"/>
      <c r="V5" s="303"/>
      <c r="W5" s="303"/>
      <c r="X5" s="305" t="s">
        <v>279</v>
      </c>
      <c r="Y5" s="303"/>
      <c r="Z5" s="303"/>
      <c r="AA5" s="303"/>
      <c r="AB5" s="303"/>
      <c r="AC5" s="299"/>
      <c r="AD5" s="300"/>
      <c r="AE5" s="301"/>
    </row>
    <row r="6" spans="1:31" x14ac:dyDescent="0.2">
      <c r="B6" s="31" t="s">
        <v>15</v>
      </c>
      <c r="C6" s="169" t="s">
        <v>1</v>
      </c>
      <c r="D6" s="70" t="s">
        <v>2</v>
      </c>
      <c r="E6" s="70" t="s">
        <v>20</v>
      </c>
      <c r="F6" s="70" t="s">
        <v>203</v>
      </c>
      <c r="G6" s="70" t="s">
        <v>27</v>
      </c>
      <c r="H6" s="70" t="s">
        <v>28</v>
      </c>
      <c r="I6" s="31" t="s">
        <v>15</v>
      </c>
      <c r="J6" s="32" t="s">
        <v>16</v>
      </c>
      <c r="K6" s="32" t="s">
        <v>3</v>
      </c>
      <c r="L6" s="32" t="s">
        <v>351</v>
      </c>
      <c r="M6" s="32" t="s">
        <v>353</v>
      </c>
      <c r="N6" s="31" t="s">
        <v>15</v>
      </c>
      <c r="O6" s="32" t="s">
        <v>16</v>
      </c>
      <c r="P6" s="32" t="s">
        <v>3</v>
      </c>
      <c r="Q6" s="32" t="s">
        <v>4</v>
      </c>
      <c r="R6" s="32" t="s">
        <v>352</v>
      </c>
      <c r="S6" s="31" t="s">
        <v>15</v>
      </c>
      <c r="T6" s="32" t="s">
        <v>16</v>
      </c>
      <c r="U6" s="32" t="s">
        <v>3</v>
      </c>
      <c r="V6" s="32" t="s">
        <v>4</v>
      </c>
      <c r="W6" s="32" t="s">
        <v>352</v>
      </c>
      <c r="X6" s="31" t="s">
        <v>15</v>
      </c>
      <c r="Y6" s="32" t="s">
        <v>16</v>
      </c>
      <c r="Z6" s="32" t="s">
        <v>3</v>
      </c>
      <c r="AA6" s="32" t="s">
        <v>4</v>
      </c>
      <c r="AB6" s="32" t="s">
        <v>352</v>
      </c>
      <c r="AC6" s="31" t="s">
        <v>17</v>
      </c>
      <c r="AD6" s="34" t="s">
        <v>18</v>
      </c>
      <c r="AE6" s="35" t="s">
        <v>15</v>
      </c>
    </row>
    <row r="7" spans="1:31" ht="15.65" customHeight="1" x14ac:dyDescent="0.2">
      <c r="B7" s="105"/>
      <c r="C7" s="174"/>
      <c r="D7" s="128"/>
      <c r="E7" s="128"/>
      <c r="F7" s="128"/>
      <c r="G7" s="128"/>
      <c r="H7" s="128"/>
      <c r="I7" s="129"/>
      <c r="J7" s="130"/>
      <c r="K7" s="130"/>
      <c r="L7" s="130"/>
      <c r="M7" s="130"/>
      <c r="N7" s="201"/>
      <c r="O7" s="130"/>
      <c r="P7" s="130"/>
      <c r="Q7" s="130"/>
      <c r="R7" s="130"/>
      <c r="S7" s="201"/>
      <c r="T7" s="130"/>
      <c r="U7" s="130"/>
      <c r="V7" s="130"/>
      <c r="W7" s="130"/>
      <c r="X7" s="129"/>
      <c r="Y7" s="130"/>
      <c r="Z7" s="130"/>
      <c r="AA7" s="130"/>
      <c r="AB7" s="130"/>
      <c r="AC7" s="129"/>
      <c r="AD7" s="130"/>
      <c r="AE7" s="132"/>
    </row>
    <row r="9" spans="1:31" ht="10" customHeight="1" x14ac:dyDescent="0.2"/>
    <row r="10" spans="1:31" ht="16" customHeight="1" x14ac:dyDescent="0.2">
      <c r="A10" s="29" t="s">
        <v>6</v>
      </c>
      <c r="I10" s="279" t="s">
        <v>10</v>
      </c>
      <c r="J10" s="306"/>
      <c r="K10" s="306"/>
      <c r="L10" s="306"/>
      <c r="M10" s="306"/>
      <c r="N10" s="279" t="s">
        <v>11</v>
      </c>
      <c r="O10" s="280"/>
      <c r="P10" s="280"/>
      <c r="Q10" s="280"/>
      <c r="R10" s="280"/>
      <c r="S10" s="279" t="s">
        <v>12</v>
      </c>
      <c r="T10" s="280"/>
      <c r="U10" s="280"/>
      <c r="V10" s="280"/>
      <c r="W10" s="280"/>
      <c r="X10" s="279" t="s">
        <v>13</v>
      </c>
      <c r="Y10" s="280"/>
      <c r="Z10" s="280"/>
      <c r="AA10" s="280"/>
      <c r="AB10" s="280"/>
      <c r="AC10" s="282" t="s">
        <v>14</v>
      </c>
      <c r="AD10" s="283"/>
      <c r="AE10" s="284"/>
    </row>
    <row r="11" spans="1:31" ht="15" customHeight="1" x14ac:dyDescent="0.2">
      <c r="A11" s="3"/>
      <c r="I11" s="288" t="str">
        <f>$I$5</f>
        <v>3/30　EBISU東</v>
      </c>
      <c r="J11" s="289"/>
      <c r="K11" s="289"/>
      <c r="L11" s="289"/>
      <c r="M11" s="289"/>
      <c r="N11" s="291" t="str">
        <f>$N$5</f>
        <v>11/23　EBISU西</v>
      </c>
      <c r="O11" s="289"/>
      <c r="P11" s="289"/>
      <c r="Q11" s="289"/>
      <c r="R11" s="289"/>
      <c r="S11" s="291" t="str">
        <f>$S$5</f>
        <v>12/7　SUGO</v>
      </c>
      <c r="T11" s="289"/>
      <c r="U11" s="289"/>
      <c r="V11" s="289"/>
      <c r="W11" s="289"/>
      <c r="X11" s="291" t="str">
        <f>$X$5</f>
        <v>11/24　EBISU西</v>
      </c>
      <c r="Y11" s="289"/>
      <c r="Z11" s="289"/>
      <c r="AA11" s="289"/>
      <c r="AB11" s="289"/>
      <c r="AC11" s="285"/>
      <c r="AD11" s="286"/>
      <c r="AE11" s="287"/>
    </row>
    <row r="12" spans="1:31" ht="15.65" customHeight="1" x14ac:dyDescent="0.2">
      <c r="B12" s="52" t="s">
        <v>15</v>
      </c>
      <c r="C12" s="168" t="s">
        <v>1</v>
      </c>
      <c r="D12" s="73" t="s">
        <v>2</v>
      </c>
      <c r="E12" s="73" t="s">
        <v>20</v>
      </c>
      <c r="F12" s="73" t="s">
        <v>202</v>
      </c>
      <c r="G12" s="73" t="s">
        <v>27</v>
      </c>
      <c r="H12" s="73" t="s">
        <v>28</v>
      </c>
      <c r="I12" s="52" t="s">
        <v>15</v>
      </c>
      <c r="J12" s="53" t="s">
        <v>16</v>
      </c>
      <c r="K12" s="53" t="s">
        <v>3</v>
      </c>
      <c r="L12" s="53" t="s">
        <v>4</v>
      </c>
      <c r="M12" s="53" t="s">
        <v>352</v>
      </c>
      <c r="N12" s="52" t="s">
        <v>15</v>
      </c>
      <c r="O12" s="53" t="s">
        <v>16</v>
      </c>
      <c r="P12" s="53" t="s">
        <v>3</v>
      </c>
      <c r="Q12" s="53" t="s">
        <v>4</v>
      </c>
      <c r="R12" s="53" t="s">
        <v>352</v>
      </c>
      <c r="S12" s="52" t="s">
        <v>15</v>
      </c>
      <c r="T12" s="53" t="s">
        <v>16</v>
      </c>
      <c r="U12" s="53" t="s">
        <v>3</v>
      </c>
      <c r="V12" s="53" t="s">
        <v>4</v>
      </c>
      <c r="W12" s="53" t="s">
        <v>352</v>
      </c>
      <c r="X12" s="52" t="s">
        <v>15</v>
      </c>
      <c r="Y12" s="53" t="s">
        <v>16</v>
      </c>
      <c r="Z12" s="53" t="s">
        <v>3</v>
      </c>
      <c r="AA12" s="53" t="s">
        <v>4</v>
      </c>
      <c r="AB12" s="53" t="s">
        <v>352</v>
      </c>
      <c r="AC12" s="52" t="s">
        <v>17</v>
      </c>
      <c r="AD12" s="55" t="s">
        <v>18</v>
      </c>
      <c r="AE12" s="56" t="s">
        <v>15</v>
      </c>
    </row>
    <row r="13" spans="1:31" ht="15.65" customHeight="1" x14ac:dyDescent="0.2">
      <c r="B13" s="66">
        <f t="shared" ref="B13:B14" si="0">AE13</f>
        <v>1</v>
      </c>
      <c r="C13" s="196">
        <v>173</v>
      </c>
      <c r="D13" s="76" t="s">
        <v>209</v>
      </c>
      <c r="E13" s="76"/>
      <c r="F13" s="76" t="s">
        <v>309</v>
      </c>
      <c r="G13" s="76" t="s">
        <v>102</v>
      </c>
      <c r="H13" s="76" t="s">
        <v>103</v>
      </c>
      <c r="I13" s="93">
        <v>1</v>
      </c>
      <c r="J13" s="17">
        <v>12</v>
      </c>
      <c r="K13" s="17">
        <v>2</v>
      </c>
      <c r="L13" s="17"/>
      <c r="M13" s="17">
        <v>5</v>
      </c>
      <c r="N13" s="16"/>
      <c r="O13" s="17"/>
      <c r="P13" s="17"/>
      <c r="Q13" s="17"/>
      <c r="R13" s="17"/>
      <c r="S13" s="16"/>
      <c r="T13" s="17"/>
      <c r="U13" s="17"/>
      <c r="V13" s="17"/>
      <c r="W13" s="17"/>
      <c r="X13" s="16"/>
      <c r="Y13" s="17"/>
      <c r="Z13" s="17"/>
      <c r="AA13" s="17"/>
      <c r="AB13" s="17"/>
      <c r="AC13" s="16"/>
      <c r="AD13" s="17">
        <v>19</v>
      </c>
      <c r="AE13" s="18">
        <v>1</v>
      </c>
    </row>
    <row r="14" spans="1:31" ht="15.65" customHeight="1" x14ac:dyDescent="0.2">
      <c r="B14" s="67">
        <f t="shared" si="0"/>
        <v>2</v>
      </c>
      <c r="C14" s="198">
        <v>89</v>
      </c>
      <c r="D14" s="71" t="s">
        <v>208</v>
      </c>
      <c r="E14" s="71"/>
      <c r="F14" s="71" t="s">
        <v>433</v>
      </c>
      <c r="G14" s="71" t="s">
        <v>123</v>
      </c>
      <c r="H14" s="71" t="s">
        <v>124</v>
      </c>
      <c r="I14" s="4">
        <v>2</v>
      </c>
      <c r="J14" s="5">
        <v>10</v>
      </c>
      <c r="K14" s="5"/>
      <c r="L14" s="5">
        <v>1</v>
      </c>
      <c r="M14" s="5">
        <v>5</v>
      </c>
      <c r="N14" s="4"/>
      <c r="O14" s="5"/>
      <c r="P14" s="5"/>
      <c r="Q14" s="5"/>
      <c r="R14" s="5"/>
      <c r="S14" s="4"/>
      <c r="T14" s="5"/>
      <c r="U14" s="5"/>
      <c r="V14" s="5"/>
      <c r="W14" s="5"/>
      <c r="X14" s="4"/>
      <c r="Y14" s="5"/>
      <c r="Z14" s="5"/>
      <c r="AA14" s="5"/>
      <c r="AB14" s="5"/>
      <c r="AC14" s="4"/>
      <c r="AD14" s="5">
        <v>16</v>
      </c>
      <c r="AE14" s="7">
        <v>2</v>
      </c>
    </row>
    <row r="15" spans="1:31" ht="15.65" customHeight="1" x14ac:dyDescent="0.2">
      <c r="B15" s="68">
        <f t="shared" ref="B15" si="1">AE15</f>
        <v>3</v>
      </c>
      <c r="C15" s="197">
        <v>802</v>
      </c>
      <c r="D15" s="72" t="s">
        <v>204</v>
      </c>
      <c r="E15" s="72"/>
      <c r="F15" s="72" t="s">
        <v>205</v>
      </c>
      <c r="G15" s="72" t="s">
        <v>104</v>
      </c>
      <c r="H15" s="72" t="s">
        <v>144</v>
      </c>
      <c r="I15" s="9">
        <v>3</v>
      </c>
      <c r="J15" s="10">
        <v>8</v>
      </c>
      <c r="K15" s="10"/>
      <c r="L15" s="10"/>
      <c r="M15" s="10">
        <v>5</v>
      </c>
      <c r="N15" s="9"/>
      <c r="O15" s="10"/>
      <c r="P15" s="10"/>
      <c r="Q15" s="10"/>
      <c r="R15" s="10"/>
      <c r="S15" s="9"/>
      <c r="T15" s="10"/>
      <c r="U15" s="10"/>
      <c r="V15" s="10"/>
      <c r="W15" s="10"/>
      <c r="X15" s="9"/>
      <c r="Y15" s="10"/>
      <c r="Z15" s="10"/>
      <c r="AA15" s="10"/>
      <c r="AB15" s="10"/>
      <c r="AC15" s="9"/>
      <c r="AD15" s="10">
        <v>13</v>
      </c>
      <c r="AE15" s="12">
        <v>3</v>
      </c>
    </row>
    <row r="17" spans="1:32" ht="10" customHeight="1" x14ac:dyDescent="0.2"/>
    <row r="18" spans="1:32" ht="16" x14ac:dyDescent="0.2">
      <c r="A18" s="29" t="s">
        <v>7</v>
      </c>
      <c r="I18" s="266" t="s">
        <v>10</v>
      </c>
      <c r="J18" s="267"/>
      <c r="K18" s="267"/>
      <c r="L18" s="267"/>
      <c r="M18" s="267"/>
      <c r="N18" s="266" t="s">
        <v>11</v>
      </c>
      <c r="O18" s="267"/>
      <c r="P18" s="267"/>
      <c r="Q18" s="267"/>
      <c r="R18" s="267"/>
      <c r="S18" s="266" t="s">
        <v>12</v>
      </c>
      <c r="T18" s="267"/>
      <c r="U18" s="267"/>
      <c r="V18" s="267"/>
      <c r="W18" s="267"/>
      <c r="X18" s="266" t="s">
        <v>13</v>
      </c>
      <c r="Y18" s="267"/>
      <c r="Z18" s="267"/>
      <c r="AA18" s="267"/>
      <c r="AB18" s="267"/>
      <c r="AC18" s="269" t="s">
        <v>14</v>
      </c>
      <c r="AD18" s="270"/>
      <c r="AE18" s="271"/>
      <c r="AF18" s="90"/>
    </row>
    <row r="19" spans="1:32" x14ac:dyDescent="0.2">
      <c r="A19" s="3"/>
      <c r="I19" s="275" t="str">
        <f>$I$5</f>
        <v>3/30　EBISU東</v>
      </c>
      <c r="J19" s="276"/>
      <c r="K19" s="276"/>
      <c r="L19" s="276"/>
      <c r="M19" s="276"/>
      <c r="N19" s="278" t="str">
        <f>$N$5</f>
        <v>11/23　EBISU西</v>
      </c>
      <c r="O19" s="276"/>
      <c r="P19" s="276"/>
      <c r="Q19" s="276"/>
      <c r="R19" s="276"/>
      <c r="S19" s="278" t="str">
        <f>$S$5</f>
        <v>12/7　SUGO</v>
      </c>
      <c r="T19" s="276"/>
      <c r="U19" s="276"/>
      <c r="V19" s="276"/>
      <c r="W19" s="276"/>
      <c r="X19" s="278" t="str">
        <f>$X$5</f>
        <v>11/24　EBISU西</v>
      </c>
      <c r="Y19" s="276"/>
      <c r="Z19" s="276"/>
      <c r="AA19" s="276"/>
      <c r="AB19" s="276"/>
      <c r="AC19" s="272"/>
      <c r="AD19" s="273"/>
      <c r="AE19" s="274"/>
      <c r="AF19" s="90"/>
    </row>
    <row r="20" spans="1:32" x14ac:dyDescent="0.2">
      <c r="B20" s="57" t="s">
        <v>15</v>
      </c>
      <c r="C20" s="167" t="s">
        <v>1</v>
      </c>
      <c r="D20" s="74" t="s">
        <v>2</v>
      </c>
      <c r="E20" s="74" t="s">
        <v>20</v>
      </c>
      <c r="F20" s="74" t="s">
        <v>202</v>
      </c>
      <c r="G20" s="74" t="s">
        <v>27</v>
      </c>
      <c r="H20" s="74" t="s">
        <v>28</v>
      </c>
      <c r="I20" s="57" t="s">
        <v>15</v>
      </c>
      <c r="J20" s="58" t="s">
        <v>16</v>
      </c>
      <c r="K20" s="58" t="s">
        <v>3</v>
      </c>
      <c r="L20" s="58" t="s">
        <v>4</v>
      </c>
      <c r="M20" s="58" t="s">
        <v>352</v>
      </c>
      <c r="N20" s="57" t="s">
        <v>15</v>
      </c>
      <c r="O20" s="58" t="s">
        <v>16</v>
      </c>
      <c r="P20" s="58" t="s">
        <v>3</v>
      </c>
      <c r="Q20" s="58" t="s">
        <v>4</v>
      </c>
      <c r="R20" s="58" t="s">
        <v>352</v>
      </c>
      <c r="S20" s="57" t="s">
        <v>15</v>
      </c>
      <c r="T20" s="58" t="s">
        <v>16</v>
      </c>
      <c r="U20" s="58" t="s">
        <v>3</v>
      </c>
      <c r="V20" s="58" t="s">
        <v>4</v>
      </c>
      <c r="W20" s="58" t="s">
        <v>352</v>
      </c>
      <c r="X20" s="57" t="s">
        <v>15</v>
      </c>
      <c r="Y20" s="58" t="s">
        <v>16</v>
      </c>
      <c r="Z20" s="58" t="s">
        <v>3</v>
      </c>
      <c r="AA20" s="58" t="s">
        <v>4</v>
      </c>
      <c r="AB20" s="58" t="s">
        <v>352</v>
      </c>
      <c r="AC20" s="57" t="s">
        <v>17</v>
      </c>
      <c r="AD20" s="60" t="s">
        <v>18</v>
      </c>
      <c r="AE20" s="61" t="s">
        <v>15</v>
      </c>
    </row>
    <row r="21" spans="1:32" ht="15.65" customHeight="1" x14ac:dyDescent="0.2">
      <c r="B21" s="66">
        <f t="shared" ref="B21:B26" si="2">AE21</f>
        <v>1</v>
      </c>
      <c r="C21" s="196">
        <v>19</v>
      </c>
      <c r="D21" s="76" t="s">
        <v>206</v>
      </c>
      <c r="E21" s="76"/>
      <c r="F21" s="76" t="s">
        <v>434</v>
      </c>
      <c r="G21" s="76" t="s">
        <v>101</v>
      </c>
      <c r="H21" s="76" t="s">
        <v>35</v>
      </c>
      <c r="I21" s="16">
        <v>1</v>
      </c>
      <c r="J21" s="17">
        <v>15</v>
      </c>
      <c r="K21" s="17">
        <v>2</v>
      </c>
      <c r="L21" s="17">
        <v>1</v>
      </c>
      <c r="M21" s="17">
        <v>5</v>
      </c>
      <c r="N21" s="16"/>
      <c r="O21" s="17"/>
      <c r="P21" s="17"/>
      <c r="Q21" s="17"/>
      <c r="R21" s="17"/>
      <c r="S21" s="16"/>
      <c r="T21" s="17"/>
      <c r="U21" s="17"/>
      <c r="V21" s="17"/>
      <c r="W21" s="17"/>
      <c r="X21" s="16"/>
      <c r="Y21" s="17"/>
      <c r="Z21" s="17"/>
      <c r="AA21" s="17"/>
      <c r="AB21" s="17"/>
      <c r="AC21" s="16"/>
      <c r="AD21" s="17">
        <v>23</v>
      </c>
      <c r="AE21" s="18">
        <v>1</v>
      </c>
    </row>
    <row r="22" spans="1:32" ht="15.65" customHeight="1" x14ac:dyDescent="0.2">
      <c r="B22" s="67">
        <f t="shared" si="2"/>
        <v>2</v>
      </c>
      <c r="C22" s="198">
        <v>87</v>
      </c>
      <c r="D22" s="71" t="s">
        <v>281</v>
      </c>
      <c r="E22" s="71"/>
      <c r="F22" s="71" t="s">
        <v>435</v>
      </c>
      <c r="G22" s="71" t="s">
        <v>33</v>
      </c>
      <c r="H22" s="71" t="s">
        <v>34</v>
      </c>
      <c r="I22" s="4">
        <v>2</v>
      </c>
      <c r="J22" s="5">
        <v>12</v>
      </c>
      <c r="K22" s="5"/>
      <c r="L22" s="5"/>
      <c r="M22" s="5">
        <v>5</v>
      </c>
      <c r="N22" s="4"/>
      <c r="O22" s="5"/>
      <c r="P22" s="5"/>
      <c r="Q22" s="5"/>
      <c r="R22" s="5"/>
      <c r="S22" s="4"/>
      <c r="T22" s="5"/>
      <c r="U22" s="5"/>
      <c r="V22" s="5"/>
      <c r="W22" s="5"/>
      <c r="X22" s="4"/>
      <c r="Y22" s="5"/>
      <c r="Z22" s="5"/>
      <c r="AA22" s="5"/>
      <c r="AB22" s="5"/>
      <c r="AC22" s="4"/>
      <c r="AD22" s="5">
        <v>17</v>
      </c>
      <c r="AE22" s="7">
        <v>2</v>
      </c>
    </row>
    <row r="23" spans="1:32" ht="15.65" customHeight="1" x14ac:dyDescent="0.2">
      <c r="B23" s="67">
        <f t="shared" si="2"/>
        <v>3</v>
      </c>
      <c r="C23" s="198">
        <v>10</v>
      </c>
      <c r="D23" s="71" t="s">
        <v>210</v>
      </c>
      <c r="E23" s="71"/>
      <c r="F23" s="71" t="s">
        <v>211</v>
      </c>
      <c r="G23" s="71" t="s">
        <v>102</v>
      </c>
      <c r="H23" s="71" t="s">
        <v>103</v>
      </c>
      <c r="I23" s="4">
        <v>3</v>
      </c>
      <c r="J23" s="5">
        <v>10</v>
      </c>
      <c r="K23" s="5"/>
      <c r="L23" s="5"/>
      <c r="M23" s="5">
        <v>5</v>
      </c>
      <c r="N23" s="4"/>
      <c r="O23" s="5"/>
      <c r="P23" s="5"/>
      <c r="Q23" s="5"/>
      <c r="R23" s="5"/>
      <c r="S23" s="4"/>
      <c r="T23" s="5"/>
      <c r="U23" s="5"/>
      <c r="V23" s="5"/>
      <c r="W23" s="5"/>
      <c r="X23" s="4"/>
      <c r="Y23" s="5"/>
      <c r="Z23" s="5"/>
      <c r="AA23" s="5"/>
      <c r="AB23" s="5"/>
      <c r="AC23" s="4"/>
      <c r="AD23" s="5">
        <v>15</v>
      </c>
      <c r="AE23" s="7">
        <v>3</v>
      </c>
    </row>
    <row r="24" spans="1:32" ht="15.65" customHeight="1" x14ac:dyDescent="0.2">
      <c r="B24" s="67">
        <f t="shared" si="2"/>
        <v>4</v>
      </c>
      <c r="C24" s="198">
        <v>711</v>
      </c>
      <c r="D24" s="71" t="s">
        <v>308</v>
      </c>
      <c r="E24" s="71"/>
      <c r="F24" s="71" t="s">
        <v>436</v>
      </c>
      <c r="G24" s="71" t="s">
        <v>101</v>
      </c>
      <c r="H24" s="71" t="s">
        <v>35</v>
      </c>
      <c r="I24" s="4">
        <v>4</v>
      </c>
      <c r="J24" s="5">
        <v>8</v>
      </c>
      <c r="K24" s="5"/>
      <c r="L24" s="5"/>
      <c r="M24" s="5">
        <v>5</v>
      </c>
      <c r="N24" s="4"/>
      <c r="O24" s="5"/>
      <c r="P24" s="5"/>
      <c r="Q24" s="5"/>
      <c r="R24" s="5"/>
      <c r="S24" s="4"/>
      <c r="T24" s="5"/>
      <c r="U24" s="5"/>
      <c r="V24" s="5"/>
      <c r="W24" s="5"/>
      <c r="X24" s="4"/>
      <c r="Y24" s="5"/>
      <c r="Z24" s="5"/>
      <c r="AA24" s="5"/>
      <c r="AB24" s="5"/>
      <c r="AC24" s="4"/>
      <c r="AD24" s="5">
        <v>13</v>
      </c>
      <c r="AE24" s="7">
        <v>4</v>
      </c>
    </row>
    <row r="25" spans="1:32" ht="15.65" customHeight="1" x14ac:dyDescent="0.2">
      <c r="B25" s="67">
        <f t="shared" si="2"/>
        <v>5</v>
      </c>
      <c r="C25" s="198">
        <v>234</v>
      </c>
      <c r="D25" s="71" t="s">
        <v>379</v>
      </c>
      <c r="E25" s="71"/>
      <c r="F25" s="71" t="s">
        <v>381</v>
      </c>
      <c r="G25" s="71" t="s">
        <v>99</v>
      </c>
      <c r="H25" s="71" t="s">
        <v>100</v>
      </c>
      <c r="I25" s="4">
        <v>5</v>
      </c>
      <c r="J25" s="5">
        <v>6</v>
      </c>
      <c r="K25" s="5"/>
      <c r="L25" s="5"/>
      <c r="M25" s="5">
        <v>5</v>
      </c>
      <c r="N25" s="4"/>
      <c r="O25" s="5"/>
      <c r="P25" s="5"/>
      <c r="Q25" s="5"/>
      <c r="R25" s="5"/>
      <c r="S25" s="4"/>
      <c r="T25" s="5"/>
      <c r="U25" s="5"/>
      <c r="V25" s="5"/>
      <c r="W25" s="5"/>
      <c r="X25" s="4"/>
      <c r="Y25" s="5"/>
      <c r="Z25" s="5"/>
      <c r="AA25" s="5"/>
      <c r="AB25" s="5"/>
      <c r="AC25" s="4"/>
      <c r="AD25" s="5">
        <v>11</v>
      </c>
      <c r="AE25" s="7">
        <v>5</v>
      </c>
    </row>
    <row r="26" spans="1:32" ht="15.65" customHeight="1" x14ac:dyDescent="0.2">
      <c r="B26" s="67">
        <f t="shared" si="2"/>
        <v>6</v>
      </c>
      <c r="C26" s="198">
        <v>639</v>
      </c>
      <c r="D26" s="71" t="s">
        <v>380</v>
      </c>
      <c r="E26" s="71"/>
      <c r="F26" s="71" t="s">
        <v>382</v>
      </c>
      <c r="G26" s="71" t="s">
        <v>31</v>
      </c>
      <c r="H26" s="71" t="s">
        <v>46</v>
      </c>
      <c r="I26" s="4">
        <v>6</v>
      </c>
      <c r="J26" s="5">
        <v>4</v>
      </c>
      <c r="K26" s="5"/>
      <c r="L26" s="5"/>
      <c r="M26" s="5">
        <v>5</v>
      </c>
      <c r="N26" s="4"/>
      <c r="O26" s="5"/>
      <c r="P26" s="5"/>
      <c r="Q26" s="5"/>
      <c r="R26" s="5"/>
      <c r="S26" s="4"/>
      <c r="T26" s="5"/>
      <c r="U26" s="5"/>
      <c r="V26" s="5"/>
      <c r="W26" s="5"/>
      <c r="X26" s="14"/>
      <c r="Y26" s="5"/>
      <c r="Z26" s="5"/>
      <c r="AA26" s="5"/>
      <c r="AB26" s="5"/>
      <c r="AC26" s="4"/>
      <c r="AD26" s="5">
        <v>9</v>
      </c>
      <c r="AE26" s="7">
        <v>6</v>
      </c>
    </row>
    <row r="27" spans="1:32" ht="15.65" customHeight="1" x14ac:dyDescent="0.2">
      <c r="B27" s="68">
        <f t="shared" ref="B27" si="3">AE27</f>
        <v>7</v>
      </c>
      <c r="C27" s="197">
        <v>312</v>
      </c>
      <c r="D27" s="72" t="s">
        <v>307</v>
      </c>
      <c r="E27" s="72"/>
      <c r="F27" s="72" t="s">
        <v>265</v>
      </c>
      <c r="G27" s="72" t="s">
        <v>101</v>
      </c>
      <c r="H27" s="72" t="s">
        <v>35</v>
      </c>
      <c r="I27" s="9">
        <v>7</v>
      </c>
      <c r="J27" s="10">
        <v>1</v>
      </c>
      <c r="K27" s="10"/>
      <c r="L27" s="10"/>
      <c r="M27" s="10">
        <v>5</v>
      </c>
      <c r="N27" s="9"/>
      <c r="O27" s="10"/>
      <c r="P27" s="10"/>
      <c r="Q27" s="10"/>
      <c r="R27" s="10"/>
      <c r="S27" s="9"/>
      <c r="T27" s="10"/>
      <c r="U27" s="10"/>
      <c r="V27" s="10"/>
      <c r="W27" s="10"/>
      <c r="X27" s="9"/>
      <c r="Y27" s="10"/>
      <c r="Z27" s="10"/>
      <c r="AA27" s="10"/>
      <c r="AB27" s="10"/>
      <c r="AC27" s="9"/>
      <c r="AD27" s="10">
        <v>6</v>
      </c>
      <c r="AE27" s="12">
        <v>7</v>
      </c>
    </row>
    <row r="28" spans="1:32" x14ac:dyDescent="0.2">
      <c r="O28" s="91"/>
      <c r="T28" s="91"/>
    </row>
    <row r="29" spans="1:32" ht="10" customHeight="1" x14ac:dyDescent="0.2"/>
    <row r="30" spans="1:32" ht="16" customHeight="1" x14ac:dyDescent="0.2">
      <c r="A30" s="29" t="s">
        <v>178</v>
      </c>
      <c r="I30" s="253" t="s">
        <v>10</v>
      </c>
      <c r="J30" s="317"/>
      <c r="K30" s="317"/>
      <c r="L30" s="317"/>
      <c r="M30" s="317"/>
      <c r="N30" s="253" t="s">
        <v>11</v>
      </c>
      <c r="O30" s="317"/>
      <c r="P30" s="317"/>
      <c r="Q30" s="317"/>
      <c r="R30" s="317"/>
      <c r="S30" s="253" t="s">
        <v>12</v>
      </c>
      <c r="T30" s="317"/>
      <c r="U30" s="317"/>
      <c r="V30" s="317"/>
      <c r="W30" s="317"/>
      <c r="X30" s="253" t="s">
        <v>13</v>
      </c>
      <c r="Y30" s="317"/>
      <c r="Z30" s="317"/>
      <c r="AA30" s="317"/>
      <c r="AB30" s="317"/>
      <c r="AC30" s="256" t="s">
        <v>14</v>
      </c>
      <c r="AD30" s="310"/>
      <c r="AE30" s="311"/>
    </row>
    <row r="31" spans="1:32" ht="15" customHeight="1" x14ac:dyDescent="0.2">
      <c r="A31" s="3"/>
      <c r="I31" s="262" t="str">
        <f>$I$5</f>
        <v>3/30　EBISU東</v>
      </c>
      <c r="J31" s="315"/>
      <c r="K31" s="315"/>
      <c r="L31" s="315"/>
      <c r="M31" s="315"/>
      <c r="N31" s="265" t="str">
        <f>$N$5</f>
        <v>11/23　EBISU西</v>
      </c>
      <c r="O31" s="316"/>
      <c r="P31" s="316"/>
      <c r="Q31" s="316"/>
      <c r="R31" s="316"/>
      <c r="S31" s="265" t="str">
        <f>$S$5</f>
        <v>12/7　SUGO</v>
      </c>
      <c r="T31" s="316"/>
      <c r="U31" s="316"/>
      <c r="V31" s="316"/>
      <c r="W31" s="316"/>
      <c r="X31" s="265" t="str">
        <f>$X$5</f>
        <v>11/24　EBISU西</v>
      </c>
      <c r="Y31" s="316"/>
      <c r="Z31" s="316"/>
      <c r="AA31" s="316"/>
      <c r="AB31" s="316"/>
      <c r="AC31" s="312"/>
      <c r="AD31" s="313"/>
      <c r="AE31" s="314"/>
    </row>
    <row r="32" spans="1:32" ht="15.65" customHeight="1" x14ac:dyDescent="0.2">
      <c r="B32" s="47" t="s">
        <v>15</v>
      </c>
      <c r="C32" s="166" t="s">
        <v>1</v>
      </c>
      <c r="D32" s="75" t="s">
        <v>2</v>
      </c>
      <c r="E32" s="75" t="s">
        <v>20</v>
      </c>
      <c r="F32" s="75" t="s">
        <v>202</v>
      </c>
      <c r="G32" s="75" t="s">
        <v>27</v>
      </c>
      <c r="H32" s="75" t="s">
        <v>28</v>
      </c>
      <c r="I32" s="47" t="s">
        <v>15</v>
      </c>
      <c r="J32" s="48" t="s">
        <v>16</v>
      </c>
      <c r="K32" s="48" t="s">
        <v>3</v>
      </c>
      <c r="L32" s="48" t="s">
        <v>4</v>
      </c>
      <c r="M32" s="48" t="s">
        <v>352</v>
      </c>
      <c r="N32" s="47" t="s">
        <v>15</v>
      </c>
      <c r="O32" s="48" t="s">
        <v>16</v>
      </c>
      <c r="P32" s="48" t="s">
        <v>3</v>
      </c>
      <c r="Q32" s="48" t="s">
        <v>4</v>
      </c>
      <c r="R32" s="48" t="s">
        <v>352</v>
      </c>
      <c r="S32" s="47" t="s">
        <v>15</v>
      </c>
      <c r="T32" s="48" t="s">
        <v>16</v>
      </c>
      <c r="U32" s="48" t="s">
        <v>3</v>
      </c>
      <c r="V32" s="48" t="s">
        <v>4</v>
      </c>
      <c r="W32" s="48" t="s">
        <v>352</v>
      </c>
      <c r="X32" s="47" t="s">
        <v>15</v>
      </c>
      <c r="Y32" s="48" t="s">
        <v>16</v>
      </c>
      <c r="Z32" s="48" t="s">
        <v>3</v>
      </c>
      <c r="AA32" s="48" t="s">
        <v>4</v>
      </c>
      <c r="AB32" s="48" t="s">
        <v>352</v>
      </c>
      <c r="AC32" s="47" t="s">
        <v>17</v>
      </c>
      <c r="AD32" s="50" t="s">
        <v>18</v>
      </c>
      <c r="AE32" s="51" t="s">
        <v>15</v>
      </c>
    </row>
    <row r="33" spans="1:32" ht="15.65" customHeight="1" x14ac:dyDescent="0.2">
      <c r="B33" s="66">
        <f>AE33</f>
        <v>1</v>
      </c>
      <c r="C33" s="196">
        <v>707</v>
      </c>
      <c r="D33" s="76" t="s">
        <v>207</v>
      </c>
      <c r="E33" s="76"/>
      <c r="F33" s="76" t="s">
        <v>438</v>
      </c>
      <c r="G33" s="76" t="s">
        <v>102</v>
      </c>
      <c r="H33" s="76" t="s">
        <v>103</v>
      </c>
      <c r="I33" s="16">
        <v>1</v>
      </c>
      <c r="J33" s="17">
        <v>12</v>
      </c>
      <c r="K33" s="17">
        <v>2</v>
      </c>
      <c r="L33" s="17">
        <v>1</v>
      </c>
      <c r="M33" s="17"/>
      <c r="N33" s="16"/>
      <c r="O33" s="17"/>
      <c r="P33" s="17"/>
      <c r="Q33" s="17"/>
      <c r="R33" s="17"/>
      <c r="S33" s="16"/>
      <c r="T33" s="17"/>
      <c r="U33" s="17"/>
      <c r="V33" s="17"/>
      <c r="W33" s="17"/>
      <c r="X33" s="16"/>
      <c r="Y33" s="17"/>
      <c r="Z33" s="17"/>
      <c r="AA33" s="17"/>
      <c r="AB33" s="17"/>
      <c r="AC33" s="16"/>
      <c r="AD33" s="17">
        <v>15</v>
      </c>
      <c r="AE33" s="18">
        <v>1</v>
      </c>
    </row>
    <row r="34" spans="1:32" ht="15.65" customHeight="1" x14ac:dyDescent="0.2">
      <c r="B34" s="68">
        <f>AE34</f>
        <v>1</v>
      </c>
      <c r="C34" s="197">
        <v>334</v>
      </c>
      <c r="D34" s="72" t="s">
        <v>437</v>
      </c>
      <c r="E34" s="72"/>
      <c r="F34" s="72" t="s">
        <v>439</v>
      </c>
      <c r="G34" s="72" t="s">
        <v>440</v>
      </c>
      <c r="H34" s="72">
        <v>0</v>
      </c>
      <c r="I34" s="9">
        <v>2</v>
      </c>
      <c r="J34" s="10">
        <v>10</v>
      </c>
      <c r="K34" s="10"/>
      <c r="L34" s="10"/>
      <c r="M34" s="10">
        <v>5</v>
      </c>
      <c r="N34" s="9"/>
      <c r="O34" s="10"/>
      <c r="P34" s="10"/>
      <c r="Q34" s="10"/>
      <c r="R34" s="10"/>
      <c r="S34" s="9"/>
      <c r="T34" s="10"/>
      <c r="U34" s="10"/>
      <c r="V34" s="10"/>
      <c r="W34" s="10"/>
      <c r="X34" s="9"/>
      <c r="Y34" s="10"/>
      <c r="Z34" s="10"/>
      <c r="AA34" s="10"/>
      <c r="AB34" s="10"/>
      <c r="AC34" s="9"/>
      <c r="AD34" s="10">
        <v>15</v>
      </c>
      <c r="AE34" s="12">
        <v>1</v>
      </c>
    </row>
    <row r="36" spans="1:32" ht="10" customHeight="1" x14ac:dyDescent="0.2"/>
    <row r="37" spans="1:32" ht="16" hidden="1" customHeight="1" x14ac:dyDescent="0.2">
      <c r="A37" s="29" t="s">
        <v>354</v>
      </c>
      <c r="I37" s="279" t="s">
        <v>10</v>
      </c>
      <c r="J37" s="306"/>
      <c r="K37" s="306"/>
      <c r="L37" s="306"/>
      <c r="M37" s="307"/>
      <c r="N37" s="279" t="s">
        <v>11</v>
      </c>
      <c r="O37" s="280"/>
      <c r="P37" s="280"/>
      <c r="Q37" s="280"/>
      <c r="R37" s="308"/>
      <c r="S37" s="279" t="s">
        <v>12</v>
      </c>
      <c r="T37" s="280"/>
      <c r="U37" s="280"/>
      <c r="V37" s="280"/>
      <c r="W37" s="308"/>
      <c r="X37" s="279" t="s">
        <v>13</v>
      </c>
      <c r="Y37" s="280"/>
      <c r="Z37" s="280"/>
      <c r="AA37" s="280"/>
      <c r="AB37" s="308"/>
      <c r="AC37" s="282" t="s">
        <v>14</v>
      </c>
      <c r="AD37" s="283"/>
      <c r="AE37" s="284"/>
      <c r="AF37" s="90"/>
    </row>
    <row r="38" spans="1:32" hidden="1" x14ac:dyDescent="0.2">
      <c r="A38" s="3"/>
      <c r="I38" s="288" t="str">
        <f>$I$5</f>
        <v>3/30　EBISU東</v>
      </c>
      <c r="J38" s="289"/>
      <c r="K38" s="289"/>
      <c r="L38" s="289"/>
      <c r="M38" s="309"/>
      <c r="N38" s="291" t="str">
        <f>$N$5</f>
        <v>11/23　EBISU西</v>
      </c>
      <c r="O38" s="289"/>
      <c r="P38" s="289"/>
      <c r="Q38" s="289"/>
      <c r="R38" s="309"/>
      <c r="S38" s="291" t="str">
        <f>$S$5</f>
        <v>12/7　SUGO</v>
      </c>
      <c r="T38" s="289"/>
      <c r="U38" s="289"/>
      <c r="V38" s="289"/>
      <c r="W38" s="309"/>
      <c r="X38" s="291" t="str">
        <f>$X$5</f>
        <v>11/24　EBISU西</v>
      </c>
      <c r="Y38" s="289"/>
      <c r="Z38" s="289"/>
      <c r="AA38" s="289"/>
      <c r="AB38" s="309"/>
      <c r="AC38" s="285"/>
      <c r="AD38" s="286"/>
      <c r="AE38" s="287"/>
      <c r="AF38" s="90"/>
    </row>
    <row r="39" spans="1:32" hidden="1" x14ac:dyDescent="0.2">
      <c r="B39" s="52" t="s">
        <v>15</v>
      </c>
      <c r="C39" s="168" t="s">
        <v>1</v>
      </c>
      <c r="D39" s="73" t="s">
        <v>2</v>
      </c>
      <c r="E39" s="73" t="s">
        <v>20</v>
      </c>
      <c r="F39" s="73" t="s">
        <v>202</v>
      </c>
      <c r="G39" s="73" t="s">
        <v>27</v>
      </c>
      <c r="H39" s="73" t="s">
        <v>28</v>
      </c>
      <c r="I39" s="52" t="s">
        <v>15</v>
      </c>
      <c r="J39" s="53" t="s">
        <v>16</v>
      </c>
      <c r="K39" s="53" t="s">
        <v>3</v>
      </c>
      <c r="L39" s="53" t="s">
        <v>4</v>
      </c>
      <c r="M39" s="191" t="s">
        <v>352</v>
      </c>
      <c r="N39" s="52" t="s">
        <v>15</v>
      </c>
      <c r="O39" s="53" t="s">
        <v>16</v>
      </c>
      <c r="P39" s="53" t="s">
        <v>3</v>
      </c>
      <c r="Q39" s="53" t="s">
        <v>4</v>
      </c>
      <c r="R39" s="191" t="s">
        <v>352</v>
      </c>
      <c r="S39" s="52" t="s">
        <v>15</v>
      </c>
      <c r="T39" s="53" t="s">
        <v>16</v>
      </c>
      <c r="U39" s="53" t="s">
        <v>3</v>
      </c>
      <c r="V39" s="53" t="s">
        <v>4</v>
      </c>
      <c r="W39" s="191" t="s">
        <v>352</v>
      </c>
      <c r="X39" s="52" t="s">
        <v>15</v>
      </c>
      <c r="Y39" s="53" t="s">
        <v>16</v>
      </c>
      <c r="Z39" s="53" t="s">
        <v>3</v>
      </c>
      <c r="AA39" s="53" t="s">
        <v>4</v>
      </c>
      <c r="AB39" s="191" t="s">
        <v>352</v>
      </c>
      <c r="AC39" s="52" t="s">
        <v>17</v>
      </c>
      <c r="AD39" s="55" t="s">
        <v>18</v>
      </c>
      <c r="AE39" s="56" t="s">
        <v>15</v>
      </c>
    </row>
    <row r="40" spans="1:32" ht="15.65" hidden="1" customHeight="1" x14ac:dyDescent="0.2">
      <c r="B40" s="66">
        <f t="shared" ref="B40:B44" si="4">AE40</f>
        <v>0</v>
      </c>
      <c r="C40" s="196"/>
      <c r="D40" s="76"/>
      <c r="E40" s="76"/>
      <c r="F40" s="76"/>
      <c r="G40" s="76"/>
      <c r="H40" s="76"/>
      <c r="I40" s="16"/>
      <c r="J40" s="17"/>
      <c r="K40" s="17"/>
      <c r="L40" s="17"/>
      <c r="M40" s="18"/>
      <c r="N40" s="16"/>
      <c r="O40" s="17"/>
      <c r="P40" s="17"/>
      <c r="Q40" s="17"/>
      <c r="R40" s="18"/>
      <c r="S40" s="16"/>
      <c r="T40" s="17"/>
      <c r="U40" s="17"/>
      <c r="V40" s="17"/>
      <c r="W40" s="18"/>
      <c r="X40" s="16"/>
      <c r="Y40" s="17"/>
      <c r="Z40" s="17"/>
      <c r="AA40" s="17"/>
      <c r="AB40" s="18"/>
      <c r="AC40" s="16"/>
      <c r="AD40" s="17"/>
      <c r="AE40" s="18"/>
    </row>
    <row r="41" spans="1:32" ht="15.65" hidden="1" customHeight="1" x14ac:dyDescent="0.2">
      <c r="B41" s="67">
        <f t="shared" si="4"/>
        <v>0</v>
      </c>
      <c r="C41" s="198"/>
      <c r="D41" s="71"/>
      <c r="E41" s="71"/>
      <c r="F41" s="71"/>
      <c r="G41" s="71"/>
      <c r="H41" s="71"/>
      <c r="I41" s="4"/>
      <c r="J41" s="5"/>
      <c r="K41" s="5"/>
      <c r="L41" s="5"/>
      <c r="M41" s="7"/>
      <c r="N41" s="4"/>
      <c r="O41" s="5"/>
      <c r="P41" s="5"/>
      <c r="Q41" s="5"/>
      <c r="R41" s="7"/>
      <c r="S41" s="4"/>
      <c r="T41" s="5"/>
      <c r="U41" s="5"/>
      <c r="V41" s="5"/>
      <c r="W41" s="7"/>
      <c r="X41" s="4"/>
      <c r="Y41" s="5"/>
      <c r="Z41" s="5"/>
      <c r="AA41" s="5"/>
      <c r="AB41" s="7"/>
      <c r="AC41" s="4"/>
      <c r="AD41" s="5"/>
      <c r="AE41" s="7"/>
    </row>
    <row r="42" spans="1:32" ht="15.65" hidden="1" customHeight="1" x14ac:dyDescent="0.2">
      <c r="B42" s="67">
        <f t="shared" si="4"/>
        <v>0</v>
      </c>
      <c r="C42" s="198"/>
      <c r="D42" s="71"/>
      <c r="E42" s="71"/>
      <c r="F42" s="71"/>
      <c r="G42" s="71"/>
      <c r="H42" s="71"/>
      <c r="I42" s="4"/>
      <c r="J42" s="5"/>
      <c r="K42" s="5"/>
      <c r="L42" s="5"/>
      <c r="M42" s="7"/>
      <c r="N42" s="4"/>
      <c r="O42" s="5"/>
      <c r="P42" s="5"/>
      <c r="Q42" s="5"/>
      <c r="R42" s="7"/>
      <c r="S42" s="4"/>
      <c r="T42" s="5"/>
      <c r="U42" s="5"/>
      <c r="V42" s="5"/>
      <c r="W42" s="7"/>
      <c r="X42" s="4"/>
      <c r="Y42" s="5"/>
      <c r="Z42" s="5"/>
      <c r="AA42" s="5"/>
      <c r="AB42" s="7"/>
      <c r="AC42" s="4"/>
      <c r="AD42" s="5"/>
      <c r="AE42" s="7"/>
    </row>
    <row r="43" spans="1:32" ht="15.65" hidden="1" customHeight="1" x14ac:dyDescent="0.2">
      <c r="B43" s="67">
        <f t="shared" si="4"/>
        <v>0</v>
      </c>
      <c r="C43" s="198"/>
      <c r="D43" s="71"/>
      <c r="E43" s="71"/>
      <c r="F43" s="71"/>
      <c r="G43" s="71"/>
      <c r="H43" s="71"/>
      <c r="I43" s="4"/>
      <c r="J43" s="5"/>
      <c r="K43" s="5"/>
      <c r="L43" s="5"/>
      <c r="M43" s="7"/>
      <c r="N43" s="4"/>
      <c r="O43" s="5"/>
      <c r="P43" s="5"/>
      <c r="Q43" s="5"/>
      <c r="R43" s="7"/>
      <c r="S43" s="4"/>
      <c r="T43" s="5"/>
      <c r="U43" s="5"/>
      <c r="V43" s="5"/>
      <c r="W43" s="7"/>
      <c r="X43" s="4"/>
      <c r="Y43" s="5"/>
      <c r="Z43" s="5"/>
      <c r="AA43" s="5"/>
      <c r="AB43" s="7"/>
      <c r="AC43" s="4"/>
      <c r="AD43" s="5"/>
      <c r="AE43" s="7"/>
    </row>
    <row r="44" spans="1:32" ht="15.65" hidden="1" customHeight="1" x14ac:dyDescent="0.2">
      <c r="B44" s="68">
        <f t="shared" si="4"/>
        <v>0</v>
      </c>
      <c r="C44" s="197"/>
      <c r="D44" s="72"/>
      <c r="E44" s="72"/>
      <c r="F44" s="72"/>
      <c r="G44" s="72"/>
      <c r="H44" s="72"/>
      <c r="I44" s="9"/>
      <c r="J44" s="10"/>
      <c r="K44" s="10"/>
      <c r="L44" s="10"/>
      <c r="M44" s="12"/>
      <c r="N44" s="9"/>
      <c r="O44" s="10"/>
      <c r="P44" s="10"/>
      <c r="Q44" s="10"/>
      <c r="R44" s="12"/>
      <c r="S44" s="9"/>
      <c r="T44" s="10"/>
      <c r="U44" s="10"/>
      <c r="V44" s="10"/>
      <c r="W44" s="12"/>
      <c r="X44" s="9"/>
      <c r="Y44" s="10"/>
      <c r="Z44" s="10"/>
      <c r="AA44" s="10"/>
      <c r="AB44" s="12"/>
      <c r="AC44" s="9"/>
      <c r="AD44" s="10"/>
      <c r="AE44" s="12"/>
    </row>
    <row r="45" spans="1:32" hidden="1" x14ac:dyDescent="0.2">
      <c r="O45" s="91"/>
      <c r="T45" s="91"/>
    </row>
    <row r="46" spans="1:32" hidden="1" x14ac:dyDescent="0.2">
      <c r="O46" s="91"/>
      <c r="T46" s="91"/>
    </row>
    <row r="47" spans="1:32" x14ac:dyDescent="0.2">
      <c r="B47" s="114" t="s">
        <v>328</v>
      </c>
      <c r="C47" s="2" t="s">
        <v>329</v>
      </c>
    </row>
    <row r="48" spans="1:32" x14ac:dyDescent="0.2">
      <c r="C48" s="2" t="s">
        <v>330</v>
      </c>
    </row>
    <row r="49" spans="3:3" x14ac:dyDescent="0.2">
      <c r="C49" s="2" t="s">
        <v>331</v>
      </c>
    </row>
    <row r="50" spans="3:3" x14ac:dyDescent="0.2">
      <c r="C50" s="2" t="s">
        <v>332</v>
      </c>
    </row>
  </sheetData>
  <mergeCells count="46">
    <mergeCell ref="S4:W4"/>
    <mergeCell ref="S5:W5"/>
    <mergeCell ref="S10:W10"/>
    <mergeCell ref="S11:W11"/>
    <mergeCell ref="S18:W18"/>
    <mergeCell ref="I18:M18"/>
    <mergeCell ref="I19:M19"/>
    <mergeCell ref="N18:R18"/>
    <mergeCell ref="N19:R19"/>
    <mergeCell ref="X18:AB18"/>
    <mergeCell ref="X19:AB19"/>
    <mergeCell ref="S19:W19"/>
    <mergeCell ref="A1:AE1"/>
    <mergeCell ref="AC4:AE5"/>
    <mergeCell ref="X5:AB5"/>
    <mergeCell ref="AC10:AE11"/>
    <mergeCell ref="AC18:AE19"/>
    <mergeCell ref="X4:AB4"/>
    <mergeCell ref="N4:R4"/>
    <mergeCell ref="I4:M4"/>
    <mergeCell ref="I5:M5"/>
    <mergeCell ref="N5:R5"/>
    <mergeCell ref="I10:M10"/>
    <mergeCell ref="I11:M11"/>
    <mergeCell ref="N10:R10"/>
    <mergeCell ref="N11:R11"/>
    <mergeCell ref="X10:AB10"/>
    <mergeCell ref="X11:AB11"/>
    <mergeCell ref="AC30:AE31"/>
    <mergeCell ref="I31:M31"/>
    <mergeCell ref="N31:R31"/>
    <mergeCell ref="S31:W31"/>
    <mergeCell ref="X31:AB31"/>
    <mergeCell ref="I30:M30"/>
    <mergeCell ref="N30:R30"/>
    <mergeCell ref="S30:W30"/>
    <mergeCell ref="X30:AB30"/>
    <mergeCell ref="I37:M37"/>
    <mergeCell ref="N37:R37"/>
    <mergeCell ref="S37:W37"/>
    <mergeCell ref="X37:AB37"/>
    <mergeCell ref="AC37:AE38"/>
    <mergeCell ref="I38:M38"/>
    <mergeCell ref="N38:R38"/>
    <mergeCell ref="S38:W38"/>
    <mergeCell ref="X38:AB38"/>
  </mergeCells>
  <phoneticPr fontId="2"/>
  <conditionalFormatting sqref="B7:AE7 B13:AE15 B21:AE27">
    <cfRule type="expression" dxfId="3" priority="5">
      <formula>MOD(ROW(),2)=0</formula>
    </cfRule>
  </conditionalFormatting>
  <conditionalFormatting sqref="B33:AE34">
    <cfRule type="expression" dxfId="2" priority="1">
      <formula>MOD(ROW(),2)=0</formula>
    </cfRule>
  </conditionalFormatting>
  <conditionalFormatting sqref="B40:AE44">
    <cfRule type="expression" dxfId="1" priority="2">
      <formula>MOD(ROW(),2)=0</formula>
    </cfRule>
  </conditionalFormatting>
  <pageMargins left="0.19685039370078741" right="0" top="0.19685039370078741" bottom="0" header="0.51181102362204722" footer="0.51181102362204722"/>
  <pageSetup paperSize="9" scale="54" firstPageNumber="0" fitToHeight="0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E4B0-97C0-478E-BBEB-3EE68830C696}">
  <sheetPr>
    <tabColor rgb="FFFFCCFF"/>
    <pageSetUpPr fitToPage="1"/>
  </sheetPr>
  <dimension ref="A1:G45"/>
  <sheetViews>
    <sheetView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12.6328125" style="2" bestFit="1" customWidth="1"/>
    <col min="4" max="6" width="9" style="2"/>
    <col min="7" max="7" width="0" style="2" hidden="1" customWidth="1"/>
    <col min="8" max="8" width="5.6328125" style="2" customWidth="1"/>
    <col min="9" max="16384" width="9" style="2"/>
  </cols>
  <sheetData>
    <row r="1" spans="1:7" ht="19.5" x14ac:dyDescent="0.2">
      <c r="A1" s="150" t="s">
        <v>463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52</v>
      </c>
      <c r="D3" s="146" t="s">
        <v>171</v>
      </c>
      <c r="E3" s="146" t="s">
        <v>170</v>
      </c>
      <c r="F3" s="146" t="s">
        <v>172</v>
      </c>
      <c r="G3" s="146" t="s">
        <v>176</v>
      </c>
    </row>
    <row r="4" spans="1:7" x14ac:dyDescent="0.2">
      <c r="B4" s="148"/>
      <c r="C4" s="148"/>
      <c r="D4" s="149"/>
      <c r="E4" s="149"/>
      <c r="F4" s="149"/>
      <c r="G4" s="149"/>
    </row>
    <row r="5" spans="1:7" x14ac:dyDescent="0.2">
      <c r="B5" s="82"/>
      <c r="C5" s="82"/>
      <c r="D5" s="151"/>
      <c r="E5" s="151"/>
      <c r="F5" s="151"/>
      <c r="G5" s="151"/>
    </row>
    <row r="6" spans="1:7" x14ac:dyDescent="0.2">
      <c r="D6" s="147"/>
      <c r="E6" s="147"/>
      <c r="F6" s="147"/>
      <c r="G6" s="147"/>
    </row>
    <row r="7" spans="1:7" x14ac:dyDescent="0.2">
      <c r="D7" s="147"/>
      <c r="E7" s="147"/>
      <c r="F7" s="147"/>
      <c r="G7" s="147"/>
    </row>
    <row r="8" spans="1:7" x14ac:dyDescent="0.2">
      <c r="D8" s="147"/>
      <c r="E8" s="147"/>
      <c r="F8" s="147"/>
      <c r="G8" s="147"/>
    </row>
    <row r="9" spans="1:7" ht="19.5" x14ac:dyDescent="0.2">
      <c r="A9" s="150"/>
      <c r="B9" s="150" t="s">
        <v>175</v>
      </c>
    </row>
    <row r="10" spans="1:7" x14ac:dyDescent="0.2">
      <c r="B10" s="144" t="s">
        <v>173</v>
      </c>
      <c r="C10" s="145" t="s">
        <v>52</v>
      </c>
      <c r="D10" s="146" t="s">
        <v>171</v>
      </c>
      <c r="E10" s="146" t="s">
        <v>170</v>
      </c>
      <c r="F10" s="146" t="s">
        <v>172</v>
      </c>
      <c r="G10" s="146" t="s">
        <v>176</v>
      </c>
    </row>
    <row r="11" spans="1:7" x14ac:dyDescent="0.2">
      <c r="B11" s="148">
        <v>173</v>
      </c>
      <c r="C11" s="148" t="s">
        <v>209</v>
      </c>
      <c r="D11" s="149">
        <v>1</v>
      </c>
      <c r="E11" s="149"/>
      <c r="F11" s="149"/>
      <c r="G11" s="149"/>
    </row>
    <row r="12" spans="1:7" x14ac:dyDescent="0.2">
      <c r="B12" s="148">
        <v>89</v>
      </c>
      <c r="C12" s="148" t="s">
        <v>208</v>
      </c>
      <c r="D12" s="149">
        <v>2</v>
      </c>
      <c r="E12" s="149"/>
      <c r="F12" s="149"/>
      <c r="G12" s="149"/>
    </row>
    <row r="13" spans="1:7" x14ac:dyDescent="0.2">
      <c r="B13" s="148">
        <v>802</v>
      </c>
      <c r="C13" s="148" t="s">
        <v>204</v>
      </c>
      <c r="D13" s="149">
        <v>3</v>
      </c>
      <c r="E13" s="149"/>
      <c r="F13" s="149"/>
      <c r="G13" s="149"/>
    </row>
    <row r="14" spans="1:7" x14ac:dyDescent="0.2">
      <c r="B14" s="82"/>
      <c r="C14" s="82"/>
      <c r="D14" s="151"/>
      <c r="E14" s="151"/>
      <c r="F14" s="151"/>
      <c r="G14" s="151"/>
    </row>
    <row r="15" spans="1:7" x14ac:dyDescent="0.2">
      <c r="D15" s="147"/>
      <c r="E15" s="147"/>
      <c r="F15" s="147"/>
      <c r="G15" s="147"/>
    </row>
    <row r="16" spans="1:7" x14ac:dyDescent="0.2">
      <c r="D16" s="147"/>
      <c r="E16" s="147"/>
      <c r="F16" s="147"/>
      <c r="G16" s="147"/>
    </row>
    <row r="17" spans="1:7" ht="19.5" x14ac:dyDescent="0.2">
      <c r="A17" s="150"/>
      <c r="B17" s="150" t="s">
        <v>177</v>
      </c>
    </row>
    <row r="18" spans="1:7" x14ac:dyDescent="0.2">
      <c r="B18" s="144" t="s">
        <v>173</v>
      </c>
      <c r="C18" s="145" t="s">
        <v>52</v>
      </c>
      <c r="D18" s="146" t="s">
        <v>171</v>
      </c>
      <c r="E18" s="146" t="s">
        <v>170</v>
      </c>
      <c r="F18" s="146" t="s">
        <v>172</v>
      </c>
      <c r="G18" s="146" t="s">
        <v>176</v>
      </c>
    </row>
    <row r="19" spans="1:7" x14ac:dyDescent="0.2">
      <c r="B19" s="148">
        <v>19</v>
      </c>
      <c r="C19" s="148" t="s">
        <v>206</v>
      </c>
      <c r="D19" s="149">
        <v>1</v>
      </c>
      <c r="E19" s="149"/>
      <c r="F19" s="149"/>
      <c r="G19" s="149"/>
    </row>
    <row r="20" spans="1:7" x14ac:dyDescent="0.2">
      <c r="B20" s="148">
        <v>87</v>
      </c>
      <c r="C20" s="148" t="s">
        <v>281</v>
      </c>
      <c r="D20" s="149">
        <v>2</v>
      </c>
      <c r="E20" s="149"/>
      <c r="F20" s="149"/>
      <c r="G20" s="149"/>
    </row>
    <row r="21" spans="1:7" x14ac:dyDescent="0.2">
      <c r="B21" s="148">
        <v>10</v>
      </c>
      <c r="C21" s="148" t="s">
        <v>210</v>
      </c>
      <c r="D21" s="149">
        <v>3</v>
      </c>
      <c r="E21" s="149"/>
      <c r="F21" s="149"/>
      <c r="G21" s="149"/>
    </row>
    <row r="22" spans="1:7" x14ac:dyDescent="0.2">
      <c r="B22" s="148">
        <v>711</v>
      </c>
      <c r="C22" s="148" t="s">
        <v>308</v>
      </c>
      <c r="D22" s="149">
        <v>4</v>
      </c>
      <c r="E22" s="149"/>
      <c r="F22" s="149"/>
      <c r="G22" s="149"/>
    </row>
    <row r="23" spans="1:7" x14ac:dyDescent="0.2">
      <c r="B23" s="148">
        <v>234</v>
      </c>
      <c r="C23" s="148" t="s">
        <v>379</v>
      </c>
      <c r="D23" s="149">
        <v>5</v>
      </c>
      <c r="E23" s="149"/>
      <c r="F23" s="149"/>
      <c r="G23" s="149"/>
    </row>
    <row r="24" spans="1:7" x14ac:dyDescent="0.2">
      <c r="B24" s="148">
        <v>639</v>
      </c>
      <c r="C24" s="148" t="s">
        <v>380</v>
      </c>
      <c r="D24" s="149">
        <v>6</v>
      </c>
      <c r="E24" s="149"/>
      <c r="F24" s="149"/>
      <c r="G24" s="149"/>
    </row>
    <row r="25" spans="1:7" x14ac:dyDescent="0.2">
      <c r="B25" s="148">
        <v>312</v>
      </c>
      <c r="C25" s="148" t="s">
        <v>307</v>
      </c>
      <c r="D25" s="149">
        <v>7</v>
      </c>
      <c r="E25" s="149"/>
      <c r="F25" s="149"/>
      <c r="G25" s="149"/>
    </row>
    <row r="26" spans="1:7" x14ac:dyDescent="0.2">
      <c r="B26" s="82"/>
      <c r="C26" s="82"/>
      <c r="D26" s="151"/>
      <c r="E26" s="151"/>
      <c r="F26" s="151"/>
      <c r="G26" s="203"/>
    </row>
    <row r="27" spans="1:7" x14ac:dyDescent="0.2">
      <c r="D27" s="147"/>
      <c r="E27" s="147"/>
      <c r="F27" s="147"/>
      <c r="G27" s="203"/>
    </row>
    <row r="28" spans="1:7" x14ac:dyDescent="0.2">
      <c r="D28" s="147"/>
      <c r="E28" s="147"/>
      <c r="F28" s="147"/>
      <c r="G28" s="203"/>
    </row>
    <row r="29" spans="1:7" ht="19.5" x14ac:dyDescent="0.2">
      <c r="A29" s="150"/>
      <c r="B29" s="150" t="s">
        <v>178</v>
      </c>
    </row>
    <row r="30" spans="1:7" x14ac:dyDescent="0.2">
      <c r="B30" s="144" t="s">
        <v>173</v>
      </c>
      <c r="C30" s="145" t="s">
        <v>52</v>
      </c>
      <c r="D30" s="146" t="s">
        <v>171</v>
      </c>
      <c r="E30" s="146" t="s">
        <v>170</v>
      </c>
      <c r="F30" s="146" t="s">
        <v>172</v>
      </c>
      <c r="G30" s="146" t="s">
        <v>176</v>
      </c>
    </row>
    <row r="31" spans="1:7" x14ac:dyDescent="0.2">
      <c r="B31" s="148">
        <v>707</v>
      </c>
      <c r="C31" s="148" t="s">
        <v>207</v>
      </c>
      <c r="D31" s="149">
        <v>1</v>
      </c>
      <c r="E31" s="149"/>
      <c r="F31" s="149"/>
      <c r="G31" s="149"/>
    </row>
    <row r="32" spans="1:7" x14ac:dyDescent="0.2">
      <c r="B32" s="148">
        <v>334</v>
      </c>
      <c r="C32" s="148" t="s">
        <v>437</v>
      </c>
      <c r="D32" s="149">
        <v>1</v>
      </c>
      <c r="E32" s="149"/>
      <c r="F32" s="149"/>
      <c r="G32" s="149"/>
    </row>
    <row r="33" spans="2:7" x14ac:dyDescent="0.2">
      <c r="B33" s="82"/>
      <c r="C33" s="82"/>
      <c r="D33" s="151"/>
      <c r="E33" s="151"/>
      <c r="F33" s="151"/>
      <c r="G33" s="147"/>
    </row>
    <row r="34" spans="2:7" x14ac:dyDescent="0.2">
      <c r="D34" s="147"/>
      <c r="E34" s="147"/>
      <c r="F34" s="147"/>
      <c r="G34" s="147"/>
    </row>
    <row r="35" spans="2:7" x14ac:dyDescent="0.2">
      <c r="D35" s="147"/>
      <c r="E35" s="147"/>
      <c r="F35" s="147"/>
      <c r="G35" s="147"/>
    </row>
    <row r="36" spans="2:7" x14ac:dyDescent="0.2">
      <c r="D36" s="147"/>
      <c r="E36" s="147"/>
      <c r="F36" s="147"/>
      <c r="G36" s="147"/>
    </row>
    <row r="37" spans="2:7" x14ac:dyDescent="0.2">
      <c r="D37" s="147"/>
      <c r="E37" s="147"/>
      <c r="F37" s="147"/>
      <c r="G37" s="147"/>
    </row>
    <row r="38" spans="2:7" x14ac:dyDescent="0.2">
      <c r="D38" s="147"/>
      <c r="E38" s="147"/>
      <c r="F38" s="147"/>
      <c r="G38" s="147"/>
    </row>
    <row r="39" spans="2:7" x14ac:dyDescent="0.2">
      <c r="D39" s="147"/>
      <c r="E39" s="147"/>
      <c r="F39" s="147"/>
      <c r="G39" s="147"/>
    </row>
    <row r="40" spans="2:7" x14ac:dyDescent="0.2">
      <c r="D40" s="147"/>
      <c r="E40" s="147"/>
      <c r="F40" s="147"/>
      <c r="G40" s="147"/>
    </row>
    <row r="41" spans="2:7" x14ac:dyDescent="0.2">
      <c r="D41" s="147"/>
      <c r="E41" s="147"/>
      <c r="F41" s="147"/>
      <c r="G41" s="147"/>
    </row>
    <row r="42" spans="2:7" x14ac:dyDescent="0.2">
      <c r="D42" s="147"/>
      <c r="E42" s="147"/>
      <c r="F42" s="147"/>
      <c r="G42" s="147"/>
    </row>
    <row r="43" spans="2:7" x14ac:dyDescent="0.2">
      <c r="D43" s="147"/>
      <c r="E43" s="147"/>
      <c r="F43" s="147"/>
      <c r="G43" s="147"/>
    </row>
    <row r="44" spans="2:7" x14ac:dyDescent="0.2">
      <c r="D44" s="147"/>
      <c r="E44" s="147"/>
      <c r="F44" s="147"/>
      <c r="G44" s="147"/>
    </row>
    <row r="45" spans="2:7" x14ac:dyDescent="0.2">
      <c r="D45" s="147"/>
      <c r="E45" s="147"/>
      <c r="F45" s="147"/>
      <c r="G45" s="147"/>
    </row>
  </sheetData>
  <phoneticPr fontId="2"/>
  <pageMargins left="0.11811023622047245" right="0.11811023622047245" top="0.74803149606299213" bottom="0.15748031496062992" header="0.31496062992125984" footer="0.31496062992125984"/>
  <pageSetup paperSize="9" scale="84" orientation="portrait" horizontalDpi="4294967293" verticalDpi="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5BE6B961-6608-4FB2-A1DD-CB81F82DCE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(ターボGP)'!D48:D48</xm:f>
              <xm:sqref>B48</xm:sqref>
            </x14:sparkline>
          </x14:sparklines>
        </x14:sparklineGroup>
        <x14:sparklineGroup displayEmptyCellsAs="gap" xr2:uid="{31614582-AD32-40BB-839C-1240CD5EBF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(ターボGP)'!D49:D49</xm:f>
              <xm:sqref>B49</xm:sqref>
            </x14:sparkline>
          </x14:sparklines>
        </x14:sparklineGroup>
        <x14:sparklineGroup displayEmptyCellsAs="gap" xr2:uid="{8979EBDA-715D-47CB-A59A-0A83B64F94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(ターボGP)'!D46:D46</xm:f>
              <xm:sqref>B46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38F1-2028-4993-9E39-D3C69898D63C}">
  <sheetPr>
    <tabColor rgb="FF97DCFF"/>
    <pageSetUpPr fitToPage="1"/>
  </sheetPr>
  <dimension ref="A1:V67"/>
  <sheetViews>
    <sheetView zoomScale="85" zoomScaleNormal="85" zoomScaleSheetLayoutView="85" zoomScalePageLayoutView="95" workbookViewId="0">
      <selection sqref="A1:U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35.6328125" style="2" customWidth="1"/>
    <col min="5" max="5" width="13" style="2" bestFit="1" customWidth="1"/>
    <col min="6" max="6" width="8.6328125" style="2" bestFit="1" customWidth="1"/>
    <col min="7" max="21" width="5.6328125" style="2" customWidth="1"/>
    <col min="22" max="22" width="3.6328125" style="2" customWidth="1"/>
    <col min="23" max="24" width="5.6328125" style="2" customWidth="1"/>
    <col min="25" max="1023" width="11.6328125" style="2" customWidth="1"/>
    <col min="1024" max="16384" width="9" style="2"/>
  </cols>
  <sheetData>
    <row r="1" spans="1:22" ht="30" x14ac:dyDescent="0.2">
      <c r="A1" s="292" t="s">
        <v>393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22" x14ac:dyDescent="0.2">
      <c r="A2" s="1"/>
      <c r="U2" s="114" t="s">
        <v>534</v>
      </c>
    </row>
    <row r="3" spans="1:22" x14ac:dyDescent="0.2">
      <c r="A3" s="1"/>
    </row>
    <row r="4" spans="1:22" ht="16" x14ac:dyDescent="0.2">
      <c r="A4" s="29" t="s">
        <v>0</v>
      </c>
      <c r="G4" s="293" t="s">
        <v>10</v>
      </c>
      <c r="H4" s="294"/>
      <c r="I4" s="294"/>
      <c r="J4" s="295"/>
      <c r="K4" s="293" t="s">
        <v>11</v>
      </c>
      <c r="L4" s="294"/>
      <c r="M4" s="294"/>
      <c r="N4" s="295"/>
      <c r="O4" s="293" t="s">
        <v>12</v>
      </c>
      <c r="P4" s="294"/>
      <c r="Q4" s="294"/>
      <c r="R4" s="294"/>
      <c r="S4" s="296" t="s">
        <v>14</v>
      </c>
      <c r="T4" s="297"/>
      <c r="U4" s="298"/>
    </row>
    <row r="5" spans="1:22" x14ac:dyDescent="0.2">
      <c r="A5" s="3"/>
      <c r="G5" s="302" t="s">
        <v>441</v>
      </c>
      <c r="H5" s="303"/>
      <c r="I5" s="303"/>
      <c r="J5" s="304"/>
      <c r="K5" s="305" t="s">
        <v>445</v>
      </c>
      <c r="L5" s="303"/>
      <c r="M5" s="303"/>
      <c r="N5" s="304"/>
      <c r="O5" s="305" t="s">
        <v>442</v>
      </c>
      <c r="P5" s="303"/>
      <c r="Q5" s="303"/>
      <c r="R5" s="303"/>
      <c r="S5" s="299"/>
      <c r="T5" s="300"/>
      <c r="U5" s="301"/>
    </row>
    <row r="6" spans="1:22" x14ac:dyDescent="0.2">
      <c r="B6" s="31" t="s">
        <v>15</v>
      </c>
      <c r="C6" s="169" t="s">
        <v>1</v>
      </c>
      <c r="D6" s="135" t="s">
        <v>202</v>
      </c>
      <c r="E6" s="70" t="s">
        <v>27</v>
      </c>
      <c r="F6" s="70" t="s">
        <v>28</v>
      </c>
      <c r="G6" s="31" t="s">
        <v>15</v>
      </c>
      <c r="H6" s="32" t="s">
        <v>16</v>
      </c>
      <c r="I6" s="32" t="s">
        <v>3</v>
      </c>
      <c r="J6" s="33" t="s">
        <v>4</v>
      </c>
      <c r="K6" s="31" t="s">
        <v>15</v>
      </c>
      <c r="L6" s="32" t="s">
        <v>16</v>
      </c>
      <c r="M6" s="32" t="s">
        <v>3</v>
      </c>
      <c r="N6" s="33" t="s">
        <v>4</v>
      </c>
      <c r="O6" s="31" t="s">
        <v>15</v>
      </c>
      <c r="P6" s="32" t="s">
        <v>16</v>
      </c>
      <c r="Q6" s="32" t="s">
        <v>3</v>
      </c>
      <c r="R6" s="33" t="s">
        <v>4</v>
      </c>
      <c r="S6" s="31" t="s">
        <v>17</v>
      </c>
      <c r="T6" s="34" t="s">
        <v>18</v>
      </c>
      <c r="U6" s="35" t="s">
        <v>15</v>
      </c>
    </row>
    <row r="7" spans="1:22" ht="15.65" customHeight="1" x14ac:dyDescent="0.2">
      <c r="B7" s="105"/>
      <c r="C7" s="174"/>
      <c r="D7" s="136"/>
      <c r="E7" s="128"/>
      <c r="F7" s="128"/>
      <c r="G7" s="129"/>
      <c r="H7" s="130"/>
      <c r="I7" s="130"/>
      <c r="J7" s="131"/>
      <c r="K7" s="129"/>
      <c r="L7" s="130"/>
      <c r="M7" s="130"/>
      <c r="N7" s="132"/>
      <c r="O7" s="133"/>
      <c r="P7" s="130"/>
      <c r="Q7" s="130"/>
      <c r="R7" s="131"/>
      <c r="S7" s="129"/>
      <c r="T7" s="130"/>
      <c r="U7" s="132"/>
    </row>
    <row r="9" spans="1:22" ht="10" customHeight="1" x14ac:dyDescent="0.2"/>
    <row r="10" spans="1:22" ht="16" x14ac:dyDescent="0.2">
      <c r="A10" s="29" t="s">
        <v>6</v>
      </c>
      <c r="G10" s="279" t="s">
        <v>10</v>
      </c>
      <c r="H10" s="280"/>
      <c r="I10" s="280"/>
      <c r="J10" s="281"/>
      <c r="K10" s="279" t="s">
        <v>11</v>
      </c>
      <c r="L10" s="280"/>
      <c r="M10" s="280"/>
      <c r="N10" s="281"/>
      <c r="O10" s="279" t="s">
        <v>12</v>
      </c>
      <c r="P10" s="280"/>
      <c r="Q10" s="280"/>
      <c r="R10" s="280"/>
      <c r="S10" s="282" t="s">
        <v>14</v>
      </c>
      <c r="T10" s="283"/>
      <c r="U10" s="284"/>
    </row>
    <row r="11" spans="1:22" x14ac:dyDescent="0.2">
      <c r="A11" s="3"/>
      <c r="G11" s="288" t="str">
        <f>$G$5</f>
        <v>3/30　EBISU東</v>
      </c>
      <c r="H11" s="289"/>
      <c r="I11" s="289"/>
      <c r="J11" s="290"/>
      <c r="K11" s="291" t="str">
        <f>$K$5</f>
        <v>7/20　リンク</v>
      </c>
      <c r="L11" s="289"/>
      <c r="M11" s="289"/>
      <c r="N11" s="290"/>
      <c r="O11" s="291" t="str">
        <f>$O$5</f>
        <v>11/23　EBISU西</v>
      </c>
      <c r="P11" s="289"/>
      <c r="Q11" s="289"/>
      <c r="R11" s="289"/>
      <c r="S11" s="285"/>
      <c r="T11" s="286"/>
      <c r="U11" s="287"/>
    </row>
    <row r="12" spans="1:22" ht="15.65" customHeight="1" x14ac:dyDescent="0.2">
      <c r="B12" s="52" t="s">
        <v>15</v>
      </c>
      <c r="C12" s="168" t="s">
        <v>1</v>
      </c>
      <c r="D12" s="137" t="s">
        <v>202</v>
      </c>
      <c r="E12" s="73" t="s">
        <v>27</v>
      </c>
      <c r="F12" s="73" t="s">
        <v>28</v>
      </c>
      <c r="G12" s="52" t="s">
        <v>15</v>
      </c>
      <c r="H12" s="53" t="s">
        <v>16</v>
      </c>
      <c r="I12" s="53" t="s">
        <v>3</v>
      </c>
      <c r="J12" s="54" t="s">
        <v>4</v>
      </c>
      <c r="K12" s="52" t="s">
        <v>15</v>
      </c>
      <c r="L12" s="53" t="s">
        <v>16</v>
      </c>
      <c r="M12" s="53" t="s">
        <v>3</v>
      </c>
      <c r="N12" s="54" t="s">
        <v>4</v>
      </c>
      <c r="O12" s="52" t="s">
        <v>15</v>
      </c>
      <c r="P12" s="53" t="s">
        <v>16</v>
      </c>
      <c r="Q12" s="53" t="s">
        <v>3</v>
      </c>
      <c r="R12" s="54" t="s">
        <v>4</v>
      </c>
      <c r="S12" s="52" t="s">
        <v>17</v>
      </c>
      <c r="T12" s="55" t="s">
        <v>18</v>
      </c>
      <c r="U12" s="56" t="s">
        <v>15</v>
      </c>
    </row>
    <row r="13" spans="1:22" ht="15.65" customHeight="1" x14ac:dyDescent="0.2">
      <c r="B13" s="105">
        <f>U13</f>
        <v>1</v>
      </c>
      <c r="C13" s="174">
        <v>216</v>
      </c>
      <c r="D13" s="136" t="s">
        <v>383</v>
      </c>
      <c r="E13" s="128" t="s">
        <v>33</v>
      </c>
      <c r="F13" s="128" t="s">
        <v>35</v>
      </c>
      <c r="G13" s="129">
        <v>1</v>
      </c>
      <c r="H13" s="130">
        <v>12</v>
      </c>
      <c r="I13" s="130">
        <v>2</v>
      </c>
      <c r="J13" s="131">
        <v>1</v>
      </c>
      <c r="K13" s="129">
        <v>1</v>
      </c>
      <c r="L13" s="130">
        <v>12</v>
      </c>
      <c r="M13" s="130">
        <v>2</v>
      </c>
      <c r="N13" s="132">
        <v>1</v>
      </c>
      <c r="O13" s="133"/>
      <c r="P13" s="130"/>
      <c r="Q13" s="130"/>
      <c r="R13" s="131"/>
      <c r="S13" s="129"/>
      <c r="T13" s="130">
        <v>30</v>
      </c>
      <c r="U13" s="132">
        <v>1</v>
      </c>
    </row>
    <row r="15" spans="1:22" ht="10" customHeight="1" x14ac:dyDescent="0.2"/>
    <row r="16" spans="1:22" ht="16" x14ac:dyDescent="0.2">
      <c r="A16" s="29" t="s">
        <v>7</v>
      </c>
      <c r="G16" s="266" t="s">
        <v>10</v>
      </c>
      <c r="H16" s="267"/>
      <c r="I16" s="267"/>
      <c r="J16" s="268"/>
      <c r="K16" s="266" t="s">
        <v>11</v>
      </c>
      <c r="L16" s="267"/>
      <c r="M16" s="267"/>
      <c r="N16" s="268"/>
      <c r="O16" s="266" t="s">
        <v>12</v>
      </c>
      <c r="P16" s="267"/>
      <c r="Q16" s="267"/>
      <c r="R16" s="267"/>
      <c r="S16" s="269" t="s">
        <v>14</v>
      </c>
      <c r="T16" s="270"/>
      <c r="U16" s="271"/>
      <c r="V16" s="90"/>
    </row>
    <row r="17" spans="1:22" x14ac:dyDescent="0.2">
      <c r="A17" s="3"/>
      <c r="G17" s="275" t="str">
        <f>$G$5</f>
        <v>3/30　EBISU東</v>
      </c>
      <c r="H17" s="276"/>
      <c r="I17" s="276"/>
      <c r="J17" s="277"/>
      <c r="K17" s="278" t="str">
        <f>$K$5</f>
        <v>7/20　リンク</v>
      </c>
      <c r="L17" s="276"/>
      <c r="M17" s="276"/>
      <c r="N17" s="277"/>
      <c r="O17" s="278" t="str">
        <f>$O$5</f>
        <v>11/23　EBISU西</v>
      </c>
      <c r="P17" s="276"/>
      <c r="Q17" s="276"/>
      <c r="R17" s="276"/>
      <c r="S17" s="272"/>
      <c r="T17" s="273"/>
      <c r="U17" s="274"/>
      <c r="V17" s="90"/>
    </row>
    <row r="18" spans="1:22" x14ac:dyDescent="0.2">
      <c r="B18" s="57" t="s">
        <v>15</v>
      </c>
      <c r="C18" s="167" t="s">
        <v>1</v>
      </c>
      <c r="D18" s="138" t="s">
        <v>202</v>
      </c>
      <c r="E18" s="74" t="s">
        <v>27</v>
      </c>
      <c r="F18" s="74" t="s">
        <v>28</v>
      </c>
      <c r="G18" s="57" t="s">
        <v>15</v>
      </c>
      <c r="H18" s="58" t="s">
        <v>16</v>
      </c>
      <c r="I18" s="58" t="s">
        <v>3</v>
      </c>
      <c r="J18" s="59" t="s">
        <v>4</v>
      </c>
      <c r="K18" s="57" t="s">
        <v>15</v>
      </c>
      <c r="L18" s="58" t="s">
        <v>16</v>
      </c>
      <c r="M18" s="58" t="s">
        <v>3</v>
      </c>
      <c r="N18" s="59" t="s">
        <v>4</v>
      </c>
      <c r="O18" s="57" t="s">
        <v>15</v>
      </c>
      <c r="P18" s="58" t="s">
        <v>16</v>
      </c>
      <c r="Q18" s="58" t="s">
        <v>3</v>
      </c>
      <c r="R18" s="59" t="s">
        <v>4</v>
      </c>
      <c r="S18" s="57" t="s">
        <v>17</v>
      </c>
      <c r="T18" s="60" t="s">
        <v>18</v>
      </c>
      <c r="U18" s="61" t="s">
        <v>15</v>
      </c>
    </row>
    <row r="19" spans="1:22" ht="15.65" customHeight="1" x14ac:dyDescent="0.2">
      <c r="B19" s="66">
        <f t="shared" ref="B19:B24" si="0">U19</f>
        <v>1</v>
      </c>
      <c r="C19" s="196">
        <v>382</v>
      </c>
      <c r="D19" s="139" t="s">
        <v>540</v>
      </c>
      <c r="E19" s="76" t="s">
        <v>33</v>
      </c>
      <c r="F19" s="76" t="s">
        <v>34</v>
      </c>
      <c r="G19" s="16">
        <v>2</v>
      </c>
      <c r="H19" s="17">
        <v>15</v>
      </c>
      <c r="I19" s="17"/>
      <c r="J19" s="20">
        <v>1</v>
      </c>
      <c r="K19" s="16">
        <v>1</v>
      </c>
      <c r="L19" s="17">
        <v>20</v>
      </c>
      <c r="M19" s="17">
        <v>2</v>
      </c>
      <c r="N19" s="18">
        <v>1</v>
      </c>
      <c r="O19" s="19"/>
      <c r="P19" s="17"/>
      <c r="Q19" s="17"/>
      <c r="R19" s="20"/>
      <c r="S19" s="16"/>
      <c r="T19" s="17">
        <v>39</v>
      </c>
      <c r="U19" s="18">
        <v>1</v>
      </c>
    </row>
    <row r="20" spans="1:22" ht="15.65" customHeight="1" x14ac:dyDescent="0.2">
      <c r="B20" s="67">
        <f t="shared" si="0"/>
        <v>2</v>
      </c>
      <c r="C20" s="198">
        <v>2</v>
      </c>
      <c r="D20" s="140" t="s">
        <v>446</v>
      </c>
      <c r="E20" s="71" t="s">
        <v>29</v>
      </c>
      <c r="F20" s="71" t="s">
        <v>30</v>
      </c>
      <c r="G20" s="4">
        <v>1</v>
      </c>
      <c r="H20" s="5">
        <v>20</v>
      </c>
      <c r="I20" s="5">
        <v>2</v>
      </c>
      <c r="J20" s="6"/>
      <c r="K20" s="4">
        <v>6</v>
      </c>
      <c r="L20" s="5">
        <v>6</v>
      </c>
      <c r="M20" s="5"/>
      <c r="N20" s="7"/>
      <c r="O20" s="8"/>
      <c r="P20" s="5"/>
      <c r="Q20" s="5"/>
      <c r="R20" s="6"/>
      <c r="S20" s="4"/>
      <c r="T20" s="5">
        <v>28</v>
      </c>
      <c r="U20" s="7">
        <v>2</v>
      </c>
    </row>
    <row r="21" spans="1:22" ht="15.65" customHeight="1" x14ac:dyDescent="0.2">
      <c r="B21" s="67">
        <f t="shared" si="0"/>
        <v>3</v>
      </c>
      <c r="C21" s="198">
        <v>30</v>
      </c>
      <c r="D21" s="140" t="s">
        <v>448</v>
      </c>
      <c r="E21" s="71" t="s">
        <v>31</v>
      </c>
      <c r="F21" s="71" t="s">
        <v>32</v>
      </c>
      <c r="G21" s="4">
        <v>3</v>
      </c>
      <c r="H21" s="5">
        <v>12</v>
      </c>
      <c r="I21" s="5"/>
      <c r="J21" s="6"/>
      <c r="K21" s="4">
        <v>3</v>
      </c>
      <c r="L21" s="5">
        <v>12</v>
      </c>
      <c r="M21" s="5"/>
      <c r="N21" s="7"/>
      <c r="O21" s="8"/>
      <c r="P21" s="5"/>
      <c r="Q21" s="5"/>
      <c r="R21" s="6"/>
      <c r="S21" s="4"/>
      <c r="T21" s="5">
        <v>24</v>
      </c>
      <c r="U21" s="7">
        <v>3</v>
      </c>
    </row>
    <row r="22" spans="1:22" ht="15.65" customHeight="1" x14ac:dyDescent="0.2">
      <c r="B22" s="67">
        <f t="shared" si="0"/>
        <v>4</v>
      </c>
      <c r="C22" s="198">
        <v>31</v>
      </c>
      <c r="D22" s="140" t="s">
        <v>384</v>
      </c>
      <c r="E22" s="71" t="s">
        <v>33</v>
      </c>
      <c r="F22" s="71" t="s">
        <v>35</v>
      </c>
      <c r="G22" s="4">
        <v>5</v>
      </c>
      <c r="H22" s="5">
        <v>8</v>
      </c>
      <c r="I22" s="5"/>
      <c r="J22" s="6"/>
      <c r="K22" s="4">
        <v>2</v>
      </c>
      <c r="L22" s="5">
        <v>15</v>
      </c>
      <c r="M22" s="5"/>
      <c r="N22" s="7"/>
      <c r="O22" s="8"/>
      <c r="P22" s="5"/>
      <c r="Q22" s="5"/>
      <c r="R22" s="6"/>
      <c r="S22" s="4"/>
      <c r="T22" s="5">
        <v>23</v>
      </c>
      <c r="U22" s="7">
        <v>4</v>
      </c>
    </row>
    <row r="23" spans="1:22" ht="15.65" customHeight="1" x14ac:dyDescent="0.2">
      <c r="B23" s="67">
        <f t="shared" si="0"/>
        <v>5</v>
      </c>
      <c r="C23" s="198">
        <v>69</v>
      </c>
      <c r="D23" s="140" t="s">
        <v>449</v>
      </c>
      <c r="E23" s="71" t="s">
        <v>33</v>
      </c>
      <c r="F23" s="71" t="s">
        <v>105</v>
      </c>
      <c r="G23" s="4">
        <v>4</v>
      </c>
      <c r="H23" s="5">
        <v>10</v>
      </c>
      <c r="I23" s="5"/>
      <c r="J23" s="6"/>
      <c r="K23" s="4">
        <v>9</v>
      </c>
      <c r="L23" s="5">
        <v>2</v>
      </c>
      <c r="M23" s="5"/>
      <c r="N23" s="7"/>
      <c r="O23" s="8"/>
      <c r="P23" s="5"/>
      <c r="Q23" s="5"/>
      <c r="R23" s="6"/>
      <c r="S23" s="4"/>
      <c r="T23" s="5">
        <v>12</v>
      </c>
      <c r="U23" s="7">
        <v>5</v>
      </c>
    </row>
    <row r="24" spans="1:22" ht="15.65" customHeight="1" x14ac:dyDescent="0.2">
      <c r="B24" s="67">
        <f t="shared" si="0"/>
        <v>6</v>
      </c>
      <c r="C24" s="198">
        <v>22</v>
      </c>
      <c r="D24" s="140" t="s">
        <v>542</v>
      </c>
      <c r="E24" s="71" t="s">
        <v>33</v>
      </c>
      <c r="F24" s="71" t="s">
        <v>34</v>
      </c>
      <c r="G24" s="4"/>
      <c r="H24" s="5"/>
      <c r="I24" s="5"/>
      <c r="J24" s="6"/>
      <c r="K24" s="4">
        <v>4</v>
      </c>
      <c r="L24" s="5">
        <v>10</v>
      </c>
      <c r="M24" s="5"/>
      <c r="N24" s="7"/>
      <c r="O24" s="15"/>
      <c r="P24" s="5"/>
      <c r="Q24" s="5"/>
      <c r="R24" s="6"/>
      <c r="S24" s="4"/>
      <c r="T24" s="5">
        <v>10</v>
      </c>
      <c r="U24" s="7">
        <v>6</v>
      </c>
    </row>
    <row r="25" spans="1:22" ht="15.65" customHeight="1" x14ac:dyDescent="0.2">
      <c r="B25" s="67">
        <f t="shared" ref="B25:B39" si="1">U25</f>
        <v>7</v>
      </c>
      <c r="C25" s="198">
        <v>777</v>
      </c>
      <c r="D25" s="140" t="s">
        <v>543</v>
      </c>
      <c r="E25" s="71" t="s">
        <v>29</v>
      </c>
      <c r="F25" s="71" t="s">
        <v>30</v>
      </c>
      <c r="G25" s="4"/>
      <c r="H25" s="5"/>
      <c r="I25" s="5"/>
      <c r="J25" s="6"/>
      <c r="K25" s="4">
        <v>5</v>
      </c>
      <c r="L25" s="5">
        <v>8</v>
      </c>
      <c r="M25" s="5"/>
      <c r="N25" s="7"/>
      <c r="O25" s="8"/>
      <c r="P25" s="5"/>
      <c r="Q25" s="5"/>
      <c r="R25" s="6"/>
      <c r="S25" s="4"/>
      <c r="T25" s="5">
        <v>8</v>
      </c>
      <c r="U25" s="7">
        <v>7</v>
      </c>
    </row>
    <row r="26" spans="1:22" ht="15.65" customHeight="1" x14ac:dyDescent="0.2">
      <c r="B26" s="67">
        <f t="shared" si="1"/>
        <v>8</v>
      </c>
      <c r="C26" s="198">
        <v>680</v>
      </c>
      <c r="D26" s="140" t="s">
        <v>450</v>
      </c>
      <c r="E26" s="71" t="s">
        <v>33</v>
      </c>
      <c r="F26" s="71" t="s">
        <v>34</v>
      </c>
      <c r="G26" s="4">
        <v>6</v>
      </c>
      <c r="H26" s="5">
        <v>6</v>
      </c>
      <c r="I26" s="5"/>
      <c r="J26" s="6"/>
      <c r="K26" s="4">
        <v>20</v>
      </c>
      <c r="L26" s="5">
        <v>1</v>
      </c>
      <c r="M26" s="5"/>
      <c r="N26" s="7"/>
      <c r="O26" s="8"/>
      <c r="P26" s="5"/>
      <c r="Q26" s="5"/>
      <c r="R26" s="6"/>
      <c r="S26" s="4"/>
      <c r="T26" s="5">
        <v>7</v>
      </c>
      <c r="U26" s="7">
        <v>8</v>
      </c>
    </row>
    <row r="27" spans="1:22" ht="15.65" customHeight="1" x14ac:dyDescent="0.2">
      <c r="B27" s="67">
        <f t="shared" si="1"/>
        <v>8</v>
      </c>
      <c r="C27" s="198">
        <v>39</v>
      </c>
      <c r="D27" s="140" t="s">
        <v>452</v>
      </c>
      <c r="E27" s="71" t="s">
        <v>33</v>
      </c>
      <c r="F27" s="71" t="s">
        <v>34</v>
      </c>
      <c r="G27" s="4">
        <v>8</v>
      </c>
      <c r="H27" s="5">
        <v>3</v>
      </c>
      <c r="I27" s="5"/>
      <c r="J27" s="6"/>
      <c r="K27" s="4">
        <v>7</v>
      </c>
      <c r="L27" s="5">
        <v>4</v>
      </c>
      <c r="M27" s="5"/>
      <c r="N27" s="7"/>
      <c r="O27" s="8"/>
      <c r="P27" s="5"/>
      <c r="Q27" s="5"/>
      <c r="R27" s="6"/>
      <c r="S27" s="4"/>
      <c r="T27" s="5">
        <v>7</v>
      </c>
      <c r="U27" s="7">
        <v>8</v>
      </c>
    </row>
    <row r="28" spans="1:22" ht="15.65" customHeight="1" x14ac:dyDescent="0.2">
      <c r="B28" s="67">
        <f t="shared" si="1"/>
        <v>10</v>
      </c>
      <c r="C28" s="198">
        <v>182</v>
      </c>
      <c r="D28" s="140" t="s">
        <v>451</v>
      </c>
      <c r="E28" s="71" t="s">
        <v>31</v>
      </c>
      <c r="F28" s="71" t="s">
        <v>32</v>
      </c>
      <c r="G28" s="4">
        <v>7</v>
      </c>
      <c r="H28" s="5">
        <v>4</v>
      </c>
      <c r="I28" s="5"/>
      <c r="J28" s="6"/>
      <c r="K28" s="4">
        <v>15</v>
      </c>
      <c r="L28" s="5">
        <v>1</v>
      </c>
      <c r="M28" s="5"/>
      <c r="N28" s="7"/>
      <c r="O28" s="8"/>
      <c r="P28" s="5"/>
      <c r="Q28" s="5"/>
      <c r="R28" s="6"/>
      <c r="S28" s="4"/>
      <c r="T28" s="5">
        <v>5</v>
      </c>
      <c r="U28" s="7">
        <v>10</v>
      </c>
    </row>
    <row r="29" spans="1:22" ht="15.65" customHeight="1" x14ac:dyDescent="0.2">
      <c r="B29" s="67">
        <f t="shared" si="1"/>
        <v>11</v>
      </c>
      <c r="C29" s="198">
        <v>9</v>
      </c>
      <c r="D29" s="140" t="s">
        <v>386</v>
      </c>
      <c r="E29" s="71" t="s">
        <v>31</v>
      </c>
      <c r="F29" s="71" t="s">
        <v>32</v>
      </c>
      <c r="G29" s="4">
        <v>13</v>
      </c>
      <c r="H29" s="5">
        <v>1</v>
      </c>
      <c r="I29" s="5"/>
      <c r="J29" s="6"/>
      <c r="K29" s="4">
        <v>8</v>
      </c>
      <c r="L29" s="5">
        <v>3</v>
      </c>
      <c r="M29" s="5"/>
      <c r="N29" s="7"/>
      <c r="O29" s="15"/>
      <c r="P29" s="5"/>
      <c r="Q29" s="5"/>
      <c r="R29" s="6"/>
      <c r="S29" s="4"/>
      <c r="T29" s="5">
        <v>4</v>
      </c>
      <c r="U29" s="7">
        <v>11</v>
      </c>
    </row>
    <row r="30" spans="1:22" ht="15.65" customHeight="1" x14ac:dyDescent="0.2">
      <c r="B30" s="67">
        <f t="shared" ref="B30:B37" si="2">U30</f>
        <v>12</v>
      </c>
      <c r="C30" s="198">
        <v>177</v>
      </c>
      <c r="D30" s="140" t="s">
        <v>453</v>
      </c>
      <c r="E30" s="71" t="s">
        <v>29</v>
      </c>
      <c r="F30" s="71" t="s">
        <v>30</v>
      </c>
      <c r="G30" s="4">
        <v>9</v>
      </c>
      <c r="H30" s="5">
        <v>2</v>
      </c>
      <c r="I30" s="5"/>
      <c r="J30" s="6"/>
      <c r="K30" s="4">
        <v>11</v>
      </c>
      <c r="L30" s="5">
        <v>1</v>
      </c>
      <c r="M30" s="5"/>
      <c r="N30" s="7"/>
      <c r="O30" s="8"/>
      <c r="P30" s="5"/>
      <c r="Q30" s="5"/>
      <c r="R30" s="6"/>
      <c r="S30" s="4"/>
      <c r="T30" s="5">
        <v>3</v>
      </c>
      <c r="U30" s="7">
        <v>12</v>
      </c>
    </row>
    <row r="31" spans="1:22" ht="15.65" customHeight="1" x14ac:dyDescent="0.2">
      <c r="B31" s="67">
        <f t="shared" ref="B31:B34" si="3">U31</f>
        <v>13</v>
      </c>
      <c r="C31" s="198">
        <v>34</v>
      </c>
      <c r="D31" s="140" t="s">
        <v>385</v>
      </c>
      <c r="E31" s="71" t="s">
        <v>31</v>
      </c>
      <c r="F31" s="71" t="s">
        <v>32</v>
      </c>
      <c r="G31" s="4">
        <v>15</v>
      </c>
      <c r="H31" s="5">
        <v>1</v>
      </c>
      <c r="I31" s="5"/>
      <c r="J31" s="6"/>
      <c r="K31" s="4">
        <v>10</v>
      </c>
      <c r="L31" s="5">
        <v>1</v>
      </c>
      <c r="M31" s="5"/>
      <c r="N31" s="7"/>
      <c r="O31" s="8"/>
      <c r="P31" s="5"/>
      <c r="Q31" s="5"/>
      <c r="R31" s="6"/>
      <c r="S31" s="4"/>
      <c r="T31" s="5">
        <v>2</v>
      </c>
      <c r="U31" s="7">
        <v>13</v>
      </c>
    </row>
    <row r="32" spans="1:22" ht="15.65" customHeight="1" x14ac:dyDescent="0.2">
      <c r="B32" s="67">
        <f t="shared" si="3"/>
        <v>13</v>
      </c>
      <c r="C32" s="198">
        <v>385</v>
      </c>
      <c r="D32" s="140" t="s">
        <v>455</v>
      </c>
      <c r="E32" s="71" t="s">
        <v>29</v>
      </c>
      <c r="F32" s="71" t="s">
        <v>30</v>
      </c>
      <c r="G32" s="4">
        <v>12</v>
      </c>
      <c r="H32" s="5">
        <v>1</v>
      </c>
      <c r="I32" s="5"/>
      <c r="J32" s="6"/>
      <c r="K32" s="4">
        <v>12</v>
      </c>
      <c r="L32" s="5">
        <v>1</v>
      </c>
      <c r="M32" s="5"/>
      <c r="N32" s="7"/>
      <c r="O32" s="8"/>
      <c r="P32" s="5"/>
      <c r="Q32" s="5"/>
      <c r="R32" s="6"/>
      <c r="S32" s="4"/>
      <c r="T32" s="5">
        <v>2</v>
      </c>
      <c r="U32" s="7">
        <v>13</v>
      </c>
    </row>
    <row r="33" spans="1:22" ht="15.65" customHeight="1" x14ac:dyDescent="0.2">
      <c r="B33" s="67">
        <f t="shared" si="3"/>
        <v>13</v>
      </c>
      <c r="C33" s="198">
        <v>59</v>
      </c>
      <c r="D33" s="140" t="s">
        <v>454</v>
      </c>
      <c r="E33" s="71" t="s">
        <v>33</v>
      </c>
      <c r="F33" s="71" t="s">
        <v>105</v>
      </c>
      <c r="G33" s="4">
        <v>10</v>
      </c>
      <c r="H33" s="5">
        <v>1</v>
      </c>
      <c r="I33" s="5"/>
      <c r="J33" s="6"/>
      <c r="K33" s="4">
        <v>13</v>
      </c>
      <c r="L33" s="5">
        <v>1</v>
      </c>
      <c r="M33" s="5"/>
      <c r="N33" s="7"/>
      <c r="O33" s="15"/>
      <c r="P33" s="5"/>
      <c r="Q33" s="5"/>
      <c r="R33" s="6"/>
      <c r="S33" s="4"/>
      <c r="T33" s="5">
        <v>2</v>
      </c>
      <c r="U33" s="7">
        <v>13</v>
      </c>
    </row>
    <row r="34" spans="1:22" ht="15.65" customHeight="1" x14ac:dyDescent="0.2">
      <c r="B34" s="67">
        <f t="shared" si="3"/>
        <v>13</v>
      </c>
      <c r="C34" s="198">
        <v>103</v>
      </c>
      <c r="D34" s="140" t="s">
        <v>200</v>
      </c>
      <c r="E34" s="71" t="s">
        <v>33</v>
      </c>
      <c r="F34" s="71" t="s">
        <v>250</v>
      </c>
      <c r="G34" s="4">
        <v>11</v>
      </c>
      <c r="H34" s="5">
        <v>1</v>
      </c>
      <c r="I34" s="5"/>
      <c r="J34" s="6"/>
      <c r="K34" s="4">
        <v>14</v>
      </c>
      <c r="L34" s="5">
        <v>1</v>
      </c>
      <c r="M34" s="5"/>
      <c r="N34" s="7"/>
      <c r="O34" s="8"/>
      <c r="P34" s="5"/>
      <c r="Q34" s="5"/>
      <c r="R34" s="6"/>
      <c r="S34" s="4"/>
      <c r="T34" s="5">
        <v>2</v>
      </c>
      <c r="U34" s="7">
        <v>13</v>
      </c>
    </row>
    <row r="35" spans="1:22" ht="15.65" customHeight="1" x14ac:dyDescent="0.2">
      <c r="B35" s="67">
        <f t="shared" ref="B35" si="4">U35</f>
        <v>13</v>
      </c>
      <c r="C35" s="198">
        <v>40</v>
      </c>
      <c r="D35" s="140" t="s">
        <v>457</v>
      </c>
      <c r="E35" s="71" t="s">
        <v>33</v>
      </c>
      <c r="F35" s="71" t="s">
        <v>105</v>
      </c>
      <c r="G35" s="4">
        <v>16</v>
      </c>
      <c r="H35" s="5">
        <v>1</v>
      </c>
      <c r="I35" s="5"/>
      <c r="J35" s="6"/>
      <c r="K35" s="4">
        <v>16</v>
      </c>
      <c r="L35" s="5">
        <v>1</v>
      </c>
      <c r="M35" s="5"/>
      <c r="N35" s="7"/>
      <c r="O35" s="8"/>
      <c r="P35" s="5"/>
      <c r="Q35" s="5"/>
      <c r="R35" s="6"/>
      <c r="S35" s="4"/>
      <c r="T35" s="5">
        <v>2</v>
      </c>
      <c r="U35" s="7">
        <v>13</v>
      </c>
    </row>
    <row r="36" spans="1:22" ht="15.65" customHeight="1" x14ac:dyDescent="0.2">
      <c r="B36" s="67">
        <f t="shared" si="2"/>
        <v>13</v>
      </c>
      <c r="C36" s="198">
        <v>53</v>
      </c>
      <c r="D36" s="140" t="s">
        <v>456</v>
      </c>
      <c r="E36" s="71" t="s">
        <v>33</v>
      </c>
      <c r="F36" s="71" t="s">
        <v>105</v>
      </c>
      <c r="G36" s="4">
        <v>14</v>
      </c>
      <c r="H36" s="5">
        <v>1</v>
      </c>
      <c r="I36" s="5"/>
      <c r="J36" s="6"/>
      <c r="K36" s="4">
        <v>19</v>
      </c>
      <c r="L36" s="5">
        <v>1</v>
      </c>
      <c r="M36" s="5"/>
      <c r="N36" s="7"/>
      <c r="O36" s="8"/>
      <c r="P36" s="5"/>
      <c r="Q36" s="5"/>
      <c r="R36" s="6"/>
      <c r="S36" s="4"/>
      <c r="T36" s="5">
        <v>2</v>
      </c>
      <c r="U36" s="7">
        <v>13</v>
      </c>
    </row>
    <row r="37" spans="1:22" ht="15.65" customHeight="1" x14ac:dyDescent="0.2">
      <c r="B37" s="67">
        <f t="shared" si="2"/>
        <v>19</v>
      </c>
      <c r="C37" s="198">
        <v>868</v>
      </c>
      <c r="D37" s="140" t="s">
        <v>544</v>
      </c>
      <c r="E37" s="71" t="s">
        <v>29</v>
      </c>
      <c r="F37" s="71" t="s">
        <v>30</v>
      </c>
      <c r="G37" s="4"/>
      <c r="H37" s="5"/>
      <c r="I37" s="5"/>
      <c r="J37" s="6"/>
      <c r="K37" s="4">
        <v>17</v>
      </c>
      <c r="L37" s="5">
        <v>1</v>
      </c>
      <c r="M37" s="5"/>
      <c r="N37" s="7"/>
      <c r="O37" s="8"/>
      <c r="P37" s="5"/>
      <c r="Q37" s="5"/>
      <c r="R37" s="6"/>
      <c r="S37" s="4"/>
      <c r="T37" s="5">
        <v>1</v>
      </c>
      <c r="U37" s="7">
        <v>19</v>
      </c>
    </row>
    <row r="38" spans="1:22" ht="15.65" customHeight="1" x14ac:dyDescent="0.2">
      <c r="B38" s="67">
        <f t="shared" si="1"/>
        <v>19</v>
      </c>
      <c r="C38" s="198">
        <v>957</v>
      </c>
      <c r="D38" s="140" t="s">
        <v>541</v>
      </c>
      <c r="E38" s="71" t="s">
        <v>31</v>
      </c>
      <c r="F38" s="71" t="s">
        <v>32</v>
      </c>
      <c r="G38" s="4"/>
      <c r="H38" s="5"/>
      <c r="I38" s="5"/>
      <c r="J38" s="6"/>
      <c r="K38" s="4">
        <v>18</v>
      </c>
      <c r="L38" s="5">
        <v>1</v>
      </c>
      <c r="M38" s="5"/>
      <c r="N38" s="7"/>
      <c r="O38" s="8"/>
      <c r="P38" s="5"/>
      <c r="Q38" s="5"/>
      <c r="R38" s="6"/>
      <c r="S38" s="4"/>
      <c r="T38" s="5">
        <v>1</v>
      </c>
      <c r="U38" s="7">
        <v>19</v>
      </c>
    </row>
    <row r="39" spans="1:22" ht="15.65" customHeight="1" x14ac:dyDescent="0.2">
      <c r="B39" s="67">
        <f t="shared" si="1"/>
        <v>19</v>
      </c>
      <c r="C39" s="198">
        <v>33</v>
      </c>
      <c r="D39" s="140" t="s">
        <v>458</v>
      </c>
      <c r="E39" s="71" t="s">
        <v>33</v>
      </c>
      <c r="F39" s="71" t="s">
        <v>34</v>
      </c>
      <c r="G39" s="4">
        <v>17</v>
      </c>
      <c r="H39" s="5">
        <v>1</v>
      </c>
      <c r="I39" s="5"/>
      <c r="J39" s="6"/>
      <c r="K39" s="14"/>
      <c r="L39" s="5"/>
      <c r="M39" s="5"/>
      <c r="N39" s="7"/>
      <c r="O39" s="15"/>
      <c r="P39" s="5"/>
      <c r="Q39" s="5"/>
      <c r="R39" s="6"/>
      <c r="S39" s="4"/>
      <c r="T39" s="5">
        <v>1</v>
      </c>
      <c r="U39" s="7">
        <v>19</v>
      </c>
    </row>
    <row r="40" spans="1:22" ht="15.65" customHeight="1" x14ac:dyDescent="0.2">
      <c r="B40" s="67">
        <f t="shared" ref="B40:B42" si="5">U40</f>
        <v>19</v>
      </c>
      <c r="C40" s="198">
        <v>527</v>
      </c>
      <c r="D40" s="140" t="s">
        <v>199</v>
      </c>
      <c r="E40" s="71" t="s">
        <v>33</v>
      </c>
      <c r="F40" s="71" t="s">
        <v>105</v>
      </c>
      <c r="G40" s="4">
        <v>18</v>
      </c>
      <c r="H40" s="5">
        <v>1</v>
      </c>
      <c r="I40" s="5"/>
      <c r="J40" s="6"/>
      <c r="K40" s="4"/>
      <c r="L40" s="5"/>
      <c r="M40" s="5"/>
      <c r="N40" s="7"/>
      <c r="O40" s="8"/>
      <c r="P40" s="5"/>
      <c r="Q40" s="5"/>
      <c r="R40" s="6"/>
      <c r="S40" s="4"/>
      <c r="T40" s="5">
        <v>1</v>
      </c>
      <c r="U40" s="7">
        <v>19</v>
      </c>
    </row>
    <row r="41" spans="1:22" ht="15.65" customHeight="1" x14ac:dyDescent="0.2">
      <c r="B41" s="67">
        <f t="shared" si="5"/>
        <v>19</v>
      </c>
      <c r="C41" s="198">
        <v>893</v>
      </c>
      <c r="D41" s="140" t="s">
        <v>459</v>
      </c>
      <c r="E41" s="71" t="s">
        <v>33</v>
      </c>
      <c r="F41" s="71" t="s">
        <v>34</v>
      </c>
      <c r="G41" s="4">
        <v>19</v>
      </c>
      <c r="H41" s="5">
        <v>1</v>
      </c>
      <c r="I41" s="5"/>
      <c r="J41" s="6"/>
      <c r="K41" s="4"/>
      <c r="L41" s="5"/>
      <c r="M41" s="5"/>
      <c r="N41" s="7"/>
      <c r="O41" s="8"/>
      <c r="P41" s="5"/>
      <c r="Q41" s="5"/>
      <c r="R41" s="6"/>
      <c r="S41" s="4"/>
      <c r="T41" s="5">
        <v>1</v>
      </c>
      <c r="U41" s="7">
        <v>19</v>
      </c>
    </row>
    <row r="42" spans="1:22" ht="15.65" customHeight="1" x14ac:dyDescent="0.2">
      <c r="B42" s="68">
        <f t="shared" si="5"/>
        <v>19</v>
      </c>
      <c r="C42" s="197">
        <v>85</v>
      </c>
      <c r="D42" s="141" t="s">
        <v>460</v>
      </c>
      <c r="E42" s="72" t="s">
        <v>33</v>
      </c>
      <c r="F42" s="72" t="s">
        <v>34</v>
      </c>
      <c r="G42" s="9">
        <v>20</v>
      </c>
      <c r="H42" s="10">
        <v>1</v>
      </c>
      <c r="I42" s="10"/>
      <c r="J42" s="11"/>
      <c r="K42" s="9"/>
      <c r="L42" s="10"/>
      <c r="M42" s="10"/>
      <c r="N42" s="12"/>
      <c r="O42" s="13"/>
      <c r="P42" s="10"/>
      <c r="Q42" s="10"/>
      <c r="R42" s="11"/>
      <c r="S42" s="9"/>
      <c r="T42" s="10">
        <v>1</v>
      </c>
      <c r="U42" s="12">
        <v>19</v>
      </c>
    </row>
    <row r="43" spans="1:22" x14ac:dyDescent="0.2">
      <c r="L43" s="91"/>
    </row>
    <row r="44" spans="1:22" ht="10" customHeight="1" x14ac:dyDescent="0.2"/>
    <row r="45" spans="1:22" ht="16" customHeight="1" x14ac:dyDescent="0.2">
      <c r="A45" s="29" t="s">
        <v>8</v>
      </c>
      <c r="G45" s="318" t="s">
        <v>10</v>
      </c>
      <c r="H45" s="319"/>
      <c r="I45" s="319"/>
      <c r="J45" s="320"/>
      <c r="K45" s="318" t="s">
        <v>11</v>
      </c>
      <c r="L45" s="319"/>
      <c r="M45" s="319"/>
      <c r="N45" s="320"/>
      <c r="O45" s="318" t="s">
        <v>12</v>
      </c>
      <c r="P45" s="319"/>
      <c r="Q45" s="319"/>
      <c r="R45" s="319"/>
      <c r="S45" s="321" t="s">
        <v>14</v>
      </c>
      <c r="T45" s="322"/>
      <c r="U45" s="323"/>
      <c r="V45" s="134"/>
    </row>
    <row r="46" spans="1:22" ht="15" customHeight="1" x14ac:dyDescent="0.2">
      <c r="A46" s="3"/>
      <c r="G46" s="327" t="str">
        <f>$G$5</f>
        <v>3/30　EBISU東</v>
      </c>
      <c r="H46" s="328"/>
      <c r="I46" s="328"/>
      <c r="J46" s="329"/>
      <c r="K46" s="330" t="str">
        <f>$K$5</f>
        <v>7/20　リンク</v>
      </c>
      <c r="L46" s="328"/>
      <c r="M46" s="328"/>
      <c r="N46" s="329"/>
      <c r="O46" s="330" t="str">
        <f>$O$5</f>
        <v>11/23　EBISU西</v>
      </c>
      <c r="P46" s="328"/>
      <c r="Q46" s="328"/>
      <c r="R46" s="328"/>
      <c r="S46" s="324"/>
      <c r="T46" s="325"/>
      <c r="U46" s="326"/>
      <c r="V46" s="134"/>
    </row>
    <row r="47" spans="1:22" x14ac:dyDescent="0.2">
      <c r="B47" s="154" t="s">
        <v>15</v>
      </c>
      <c r="C47" s="173" t="s">
        <v>1</v>
      </c>
      <c r="D47" s="155" t="s">
        <v>202</v>
      </c>
      <c r="E47" s="156" t="s">
        <v>27</v>
      </c>
      <c r="F47" s="156" t="s">
        <v>28</v>
      </c>
      <c r="G47" s="154" t="s">
        <v>15</v>
      </c>
      <c r="H47" s="157" t="s">
        <v>16</v>
      </c>
      <c r="I47" s="157" t="s">
        <v>3</v>
      </c>
      <c r="J47" s="158" t="s">
        <v>4</v>
      </c>
      <c r="K47" s="154" t="s">
        <v>15</v>
      </c>
      <c r="L47" s="157" t="s">
        <v>16</v>
      </c>
      <c r="M47" s="157" t="s">
        <v>3</v>
      </c>
      <c r="N47" s="158" t="s">
        <v>4</v>
      </c>
      <c r="O47" s="154" t="s">
        <v>15</v>
      </c>
      <c r="P47" s="157" t="s">
        <v>16</v>
      </c>
      <c r="Q47" s="157" t="s">
        <v>3</v>
      </c>
      <c r="R47" s="158" t="s">
        <v>4</v>
      </c>
      <c r="S47" s="154" t="s">
        <v>17</v>
      </c>
      <c r="T47" s="159" t="s">
        <v>18</v>
      </c>
      <c r="U47" s="160" t="s">
        <v>15</v>
      </c>
    </row>
    <row r="48" spans="1:22" ht="15.65" customHeight="1" x14ac:dyDescent="0.2">
      <c r="B48" s="66">
        <f t="shared" ref="B48:B51" si="6">U48</f>
        <v>1</v>
      </c>
      <c r="C48" s="196">
        <v>829</v>
      </c>
      <c r="D48" s="139" t="s">
        <v>201</v>
      </c>
      <c r="E48" s="76" t="s">
        <v>33</v>
      </c>
      <c r="F48" s="76" t="s">
        <v>34</v>
      </c>
      <c r="G48" s="16">
        <v>1</v>
      </c>
      <c r="H48" s="17">
        <v>12</v>
      </c>
      <c r="I48" s="17">
        <v>2</v>
      </c>
      <c r="J48" s="18">
        <v>1</v>
      </c>
      <c r="K48" s="16">
        <v>3</v>
      </c>
      <c r="L48" s="17">
        <v>8</v>
      </c>
      <c r="M48" s="17"/>
      <c r="N48" s="18">
        <v>1</v>
      </c>
      <c r="O48" s="19"/>
      <c r="P48" s="17"/>
      <c r="Q48" s="17"/>
      <c r="R48" s="20"/>
      <c r="S48" s="16"/>
      <c r="T48" s="17">
        <v>24</v>
      </c>
      <c r="U48" s="18">
        <v>1</v>
      </c>
    </row>
    <row r="49" spans="1:22" ht="15.65" customHeight="1" x14ac:dyDescent="0.2">
      <c r="B49" s="67">
        <f t="shared" ref="B49" si="7">U49</f>
        <v>2</v>
      </c>
      <c r="C49" s="198">
        <v>112</v>
      </c>
      <c r="D49" s="140" t="s">
        <v>538</v>
      </c>
      <c r="E49" s="71" t="s">
        <v>31</v>
      </c>
      <c r="F49" s="71" t="s">
        <v>32</v>
      </c>
      <c r="G49" s="4"/>
      <c r="H49" s="5"/>
      <c r="I49" s="5"/>
      <c r="J49" s="6"/>
      <c r="K49" s="4">
        <v>1</v>
      </c>
      <c r="L49" s="5">
        <v>12</v>
      </c>
      <c r="M49" s="5">
        <v>2</v>
      </c>
      <c r="N49" s="7"/>
      <c r="O49" s="8"/>
      <c r="P49" s="5"/>
      <c r="Q49" s="5"/>
      <c r="R49" s="6"/>
      <c r="S49" s="4"/>
      <c r="T49" s="5">
        <v>14</v>
      </c>
      <c r="U49" s="7">
        <v>2</v>
      </c>
    </row>
    <row r="50" spans="1:22" ht="15.65" customHeight="1" x14ac:dyDescent="0.2">
      <c r="B50" s="67">
        <f t="shared" si="6"/>
        <v>3</v>
      </c>
      <c r="C50" s="198">
        <v>56</v>
      </c>
      <c r="D50" s="140" t="s">
        <v>539</v>
      </c>
      <c r="E50" s="71" t="s">
        <v>29</v>
      </c>
      <c r="F50" s="71" t="s">
        <v>30</v>
      </c>
      <c r="G50" s="4"/>
      <c r="H50" s="5"/>
      <c r="I50" s="5"/>
      <c r="J50" s="6"/>
      <c r="K50" s="4">
        <v>2</v>
      </c>
      <c r="L50" s="5">
        <v>10</v>
      </c>
      <c r="M50" s="5"/>
      <c r="N50" s="7"/>
      <c r="O50" s="8"/>
      <c r="P50" s="5"/>
      <c r="Q50" s="5"/>
      <c r="R50" s="6"/>
      <c r="S50" s="4"/>
      <c r="T50" s="5">
        <v>10</v>
      </c>
      <c r="U50" s="7">
        <v>3</v>
      </c>
    </row>
    <row r="51" spans="1:22" ht="15.65" customHeight="1" x14ac:dyDescent="0.2">
      <c r="B51" s="68">
        <f t="shared" si="6"/>
        <v>3</v>
      </c>
      <c r="C51" s="197">
        <v>32</v>
      </c>
      <c r="D51" s="141" t="s">
        <v>461</v>
      </c>
      <c r="E51" s="72" t="s">
        <v>31</v>
      </c>
      <c r="F51" s="72" t="s">
        <v>32</v>
      </c>
      <c r="G51" s="9">
        <v>2</v>
      </c>
      <c r="H51" s="10">
        <v>10</v>
      </c>
      <c r="I51" s="10"/>
      <c r="J51" s="12"/>
      <c r="K51" s="9"/>
      <c r="L51" s="10"/>
      <c r="M51" s="10"/>
      <c r="N51" s="12"/>
      <c r="O51" s="13"/>
      <c r="P51" s="10"/>
      <c r="Q51" s="10"/>
      <c r="R51" s="11"/>
      <c r="S51" s="9"/>
      <c r="T51" s="10">
        <v>10</v>
      </c>
      <c r="U51" s="12">
        <v>3</v>
      </c>
    </row>
    <row r="52" spans="1:22" x14ac:dyDescent="0.2">
      <c r="L52" s="91"/>
    </row>
    <row r="53" spans="1:22" ht="10" customHeight="1" x14ac:dyDescent="0.2"/>
    <row r="54" spans="1:22" ht="16" customHeight="1" x14ac:dyDescent="0.2">
      <c r="A54" s="29" t="s">
        <v>145</v>
      </c>
      <c r="G54" s="266" t="s">
        <v>10</v>
      </c>
      <c r="H54" s="267"/>
      <c r="I54" s="267"/>
      <c r="J54" s="268"/>
      <c r="K54" s="266" t="s">
        <v>11</v>
      </c>
      <c r="L54" s="267"/>
      <c r="M54" s="267"/>
      <c r="N54" s="268"/>
      <c r="O54" s="266" t="s">
        <v>12</v>
      </c>
      <c r="P54" s="267"/>
      <c r="Q54" s="267"/>
      <c r="R54" s="267"/>
      <c r="S54" s="269" t="s">
        <v>14</v>
      </c>
      <c r="T54" s="270"/>
      <c r="U54" s="271"/>
      <c r="V54" s="90"/>
    </row>
    <row r="55" spans="1:22" ht="15" customHeight="1" x14ac:dyDescent="0.2">
      <c r="A55" s="3"/>
      <c r="G55" s="275" t="str">
        <f>$G$5</f>
        <v>3/30　EBISU東</v>
      </c>
      <c r="H55" s="276"/>
      <c r="I55" s="276"/>
      <c r="J55" s="277"/>
      <c r="K55" s="278" t="str">
        <f>$K$5</f>
        <v>7/20　リンク</v>
      </c>
      <c r="L55" s="276"/>
      <c r="M55" s="276"/>
      <c r="N55" s="277"/>
      <c r="O55" s="278" t="str">
        <f>$O$5</f>
        <v>11/23　EBISU西</v>
      </c>
      <c r="P55" s="276"/>
      <c r="Q55" s="276"/>
      <c r="R55" s="276"/>
      <c r="S55" s="272"/>
      <c r="T55" s="273"/>
      <c r="U55" s="274"/>
      <c r="V55" s="90"/>
    </row>
    <row r="56" spans="1:22" x14ac:dyDescent="0.2">
      <c r="B56" s="57" t="s">
        <v>15</v>
      </c>
      <c r="C56" s="167" t="s">
        <v>1</v>
      </c>
      <c r="D56" s="138" t="s">
        <v>202</v>
      </c>
      <c r="E56" s="74" t="s">
        <v>27</v>
      </c>
      <c r="F56" s="74" t="s">
        <v>28</v>
      </c>
      <c r="G56" s="57" t="s">
        <v>15</v>
      </c>
      <c r="H56" s="58" t="s">
        <v>16</v>
      </c>
      <c r="I56" s="58" t="s">
        <v>3</v>
      </c>
      <c r="J56" s="59" t="s">
        <v>4</v>
      </c>
      <c r="K56" s="57" t="s">
        <v>15</v>
      </c>
      <c r="L56" s="58" t="s">
        <v>16</v>
      </c>
      <c r="M56" s="58" t="s">
        <v>3</v>
      </c>
      <c r="N56" s="59" t="s">
        <v>4</v>
      </c>
      <c r="O56" s="57" t="s">
        <v>15</v>
      </c>
      <c r="P56" s="58" t="s">
        <v>16</v>
      </c>
      <c r="Q56" s="58" t="s">
        <v>3</v>
      </c>
      <c r="R56" s="59" t="s">
        <v>4</v>
      </c>
      <c r="S56" s="57" t="s">
        <v>17</v>
      </c>
      <c r="T56" s="60" t="s">
        <v>18</v>
      </c>
      <c r="U56" s="61" t="s">
        <v>15</v>
      </c>
    </row>
    <row r="57" spans="1:22" ht="15.65" customHeight="1" x14ac:dyDescent="0.2">
      <c r="B57" s="66">
        <f t="shared" ref="B57:B58" si="8">U57</f>
        <v>1</v>
      </c>
      <c r="C57" s="196">
        <v>385</v>
      </c>
      <c r="D57" s="139" t="s">
        <v>455</v>
      </c>
      <c r="E57" s="76" t="s">
        <v>29</v>
      </c>
      <c r="F57" s="76" t="s">
        <v>30</v>
      </c>
      <c r="G57" s="16">
        <v>4</v>
      </c>
      <c r="H57" s="17">
        <v>8</v>
      </c>
      <c r="I57" s="17"/>
      <c r="J57" s="20"/>
      <c r="K57" s="16">
        <v>1</v>
      </c>
      <c r="L57" s="17">
        <v>12</v>
      </c>
      <c r="M57" s="17"/>
      <c r="N57" s="18"/>
      <c r="O57" s="19"/>
      <c r="P57" s="17"/>
      <c r="Q57" s="17"/>
      <c r="R57" s="20"/>
      <c r="S57" s="16"/>
      <c r="T57" s="17">
        <v>20</v>
      </c>
      <c r="U57" s="18">
        <v>1</v>
      </c>
    </row>
    <row r="58" spans="1:22" ht="15.65" customHeight="1" x14ac:dyDescent="0.2">
      <c r="B58" s="67">
        <f t="shared" si="8"/>
        <v>1</v>
      </c>
      <c r="C58" s="198">
        <v>103</v>
      </c>
      <c r="D58" s="140" t="s">
        <v>200</v>
      </c>
      <c r="E58" s="71" t="s">
        <v>33</v>
      </c>
      <c r="F58" s="71" t="s">
        <v>250</v>
      </c>
      <c r="G58" s="4">
        <v>3</v>
      </c>
      <c r="H58" s="5">
        <v>10</v>
      </c>
      <c r="I58" s="5"/>
      <c r="J58" s="6"/>
      <c r="K58" s="4">
        <v>2</v>
      </c>
      <c r="L58" s="5">
        <v>10</v>
      </c>
      <c r="M58" s="5"/>
      <c r="N58" s="7"/>
      <c r="O58" s="8"/>
      <c r="P58" s="5"/>
      <c r="Q58" s="5"/>
      <c r="R58" s="6"/>
      <c r="S58" s="4"/>
      <c r="T58" s="5">
        <v>20</v>
      </c>
      <c r="U58" s="7">
        <v>1</v>
      </c>
    </row>
    <row r="59" spans="1:22" ht="15.65" customHeight="1" x14ac:dyDescent="0.2">
      <c r="B59" s="67">
        <f t="shared" ref="B59:B62" si="9">U59</f>
        <v>3</v>
      </c>
      <c r="C59" s="198">
        <v>382</v>
      </c>
      <c r="D59" s="140" t="s">
        <v>540</v>
      </c>
      <c r="E59" s="71" t="s">
        <v>33</v>
      </c>
      <c r="F59" s="71" t="s">
        <v>34</v>
      </c>
      <c r="G59" s="4">
        <v>1</v>
      </c>
      <c r="H59" s="5">
        <v>15</v>
      </c>
      <c r="I59" s="5">
        <v>2</v>
      </c>
      <c r="J59" s="6">
        <v>1</v>
      </c>
      <c r="K59" s="4"/>
      <c r="L59" s="5"/>
      <c r="M59" s="5"/>
      <c r="N59" s="7"/>
      <c r="O59" s="8"/>
      <c r="P59" s="5"/>
      <c r="Q59" s="5"/>
      <c r="R59" s="6"/>
      <c r="S59" s="4"/>
      <c r="T59" s="5">
        <v>18</v>
      </c>
      <c r="U59" s="7">
        <v>3</v>
      </c>
    </row>
    <row r="60" spans="1:22" ht="15.65" customHeight="1" x14ac:dyDescent="0.2">
      <c r="B60" s="67">
        <f t="shared" si="9"/>
        <v>4</v>
      </c>
      <c r="C60" s="198">
        <v>680</v>
      </c>
      <c r="D60" s="140" t="s">
        <v>450</v>
      </c>
      <c r="E60" s="71" t="s">
        <v>33</v>
      </c>
      <c r="F60" s="71" t="s">
        <v>34</v>
      </c>
      <c r="G60" s="4">
        <v>2</v>
      </c>
      <c r="H60" s="5">
        <v>12</v>
      </c>
      <c r="I60" s="5"/>
      <c r="J60" s="6"/>
      <c r="K60" s="4">
        <v>4</v>
      </c>
      <c r="L60" s="5">
        <v>1</v>
      </c>
      <c r="M60" s="5">
        <v>2</v>
      </c>
      <c r="N60" s="7">
        <v>1</v>
      </c>
      <c r="O60" s="8"/>
      <c r="P60" s="5"/>
      <c r="Q60" s="5"/>
      <c r="R60" s="6"/>
      <c r="S60" s="4"/>
      <c r="T60" s="5">
        <v>16</v>
      </c>
      <c r="U60" s="7">
        <v>4</v>
      </c>
    </row>
    <row r="61" spans="1:22" ht="15.65" customHeight="1" x14ac:dyDescent="0.2">
      <c r="B61" s="67">
        <f t="shared" ref="B61" si="10">U61</f>
        <v>5</v>
      </c>
      <c r="C61" s="198">
        <v>957</v>
      </c>
      <c r="D61" s="140" t="s">
        <v>541</v>
      </c>
      <c r="E61" s="71" t="s">
        <v>31</v>
      </c>
      <c r="F61" s="71" t="s">
        <v>32</v>
      </c>
      <c r="G61" s="4"/>
      <c r="H61" s="5"/>
      <c r="I61" s="5"/>
      <c r="J61" s="6"/>
      <c r="K61" s="4">
        <v>3</v>
      </c>
      <c r="L61" s="5">
        <v>8</v>
      </c>
      <c r="M61" s="5"/>
      <c r="N61" s="7"/>
      <c r="O61" s="8"/>
      <c r="P61" s="5"/>
      <c r="Q61" s="5"/>
      <c r="R61" s="6"/>
      <c r="S61" s="4"/>
      <c r="T61" s="5">
        <v>8</v>
      </c>
      <c r="U61" s="7">
        <v>5</v>
      </c>
    </row>
    <row r="62" spans="1:22" ht="15.65" customHeight="1" x14ac:dyDescent="0.2">
      <c r="B62" s="68">
        <f t="shared" si="9"/>
        <v>6</v>
      </c>
      <c r="C62" s="197">
        <v>33</v>
      </c>
      <c r="D62" s="141" t="s">
        <v>458</v>
      </c>
      <c r="E62" s="72" t="s">
        <v>33</v>
      </c>
      <c r="F62" s="72" t="s">
        <v>34</v>
      </c>
      <c r="G62" s="9">
        <v>5</v>
      </c>
      <c r="H62" s="10">
        <v>6</v>
      </c>
      <c r="I62" s="10"/>
      <c r="J62" s="11"/>
      <c r="K62" s="9"/>
      <c r="L62" s="10"/>
      <c r="M62" s="10"/>
      <c r="N62" s="12"/>
      <c r="O62" s="13"/>
      <c r="P62" s="10"/>
      <c r="Q62" s="10"/>
      <c r="R62" s="11"/>
      <c r="S62" s="9"/>
      <c r="T62" s="10">
        <v>6</v>
      </c>
      <c r="U62" s="12">
        <v>6</v>
      </c>
    </row>
    <row r="63" spans="1:22" x14ac:dyDescent="0.2">
      <c r="L63" s="91"/>
    </row>
    <row r="64" spans="1:22" x14ac:dyDescent="0.2">
      <c r="B64" s="114" t="s">
        <v>328</v>
      </c>
      <c r="C64" s="2" t="s">
        <v>329</v>
      </c>
    </row>
    <row r="65" spans="3:3" x14ac:dyDescent="0.2">
      <c r="C65" s="2" t="s">
        <v>330</v>
      </c>
    </row>
    <row r="66" spans="3:3" x14ac:dyDescent="0.2">
      <c r="C66" s="2" t="s">
        <v>331</v>
      </c>
    </row>
    <row r="67" spans="3:3" x14ac:dyDescent="0.2">
      <c r="C67" s="2" t="s">
        <v>332</v>
      </c>
    </row>
  </sheetData>
  <sortState xmlns:xlrd2="http://schemas.microsoft.com/office/spreadsheetml/2017/richdata2" ref="C19:U42">
    <sortCondition ref="U19:U42"/>
    <sortCondition ref="C19:C42"/>
  </sortState>
  <mergeCells count="36">
    <mergeCell ref="A1:U1"/>
    <mergeCell ref="G4:J4"/>
    <mergeCell ref="K4:N4"/>
    <mergeCell ref="O4:R4"/>
    <mergeCell ref="S4:U5"/>
    <mergeCell ref="G5:J5"/>
    <mergeCell ref="K5:N5"/>
    <mergeCell ref="O5:R5"/>
    <mergeCell ref="G10:J10"/>
    <mergeCell ref="K10:N10"/>
    <mergeCell ref="O10:R10"/>
    <mergeCell ref="S10:U11"/>
    <mergeCell ref="G11:J11"/>
    <mergeCell ref="K11:N11"/>
    <mergeCell ref="O11:R11"/>
    <mergeCell ref="G16:J16"/>
    <mergeCell ref="K16:N16"/>
    <mergeCell ref="O16:R16"/>
    <mergeCell ref="S16:U17"/>
    <mergeCell ref="G17:J17"/>
    <mergeCell ref="K17:N17"/>
    <mergeCell ref="O17:R17"/>
    <mergeCell ref="G54:J54"/>
    <mergeCell ref="K54:N54"/>
    <mergeCell ref="O54:R54"/>
    <mergeCell ref="S54:U55"/>
    <mergeCell ref="G55:J55"/>
    <mergeCell ref="K55:N55"/>
    <mergeCell ref="O55:R55"/>
    <mergeCell ref="G45:J45"/>
    <mergeCell ref="K45:N45"/>
    <mergeCell ref="O45:R45"/>
    <mergeCell ref="S45:U46"/>
    <mergeCell ref="G46:J46"/>
    <mergeCell ref="K46:N46"/>
    <mergeCell ref="O46:R46"/>
  </mergeCells>
  <phoneticPr fontId="2"/>
  <conditionalFormatting sqref="B7:U7 B13:U13 B19:U42 B48:U51 B53:U53 B55:F55 B57:U62">
    <cfRule type="expression" dxfId="0" priority="11">
      <formula>MOD(ROW(),2)=0</formula>
    </cfRule>
  </conditionalFormatting>
  <pageMargins left="0.19685039370078741" right="0" top="0.19685039370078741" bottom="0" header="0.51181102362204722" footer="0.51181102362204722"/>
  <pageSetup paperSize="9" scale="63" firstPageNumber="0" fitToHeight="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E124-B2EC-4412-8917-222FB8ECC765}">
  <sheetPr>
    <tabColor rgb="FF97DCFF"/>
    <pageSetUpPr fitToPage="1"/>
  </sheetPr>
  <dimension ref="A1:G66"/>
  <sheetViews>
    <sheetView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28.6328125" style="2" bestFit="1" customWidth="1"/>
    <col min="4" max="7" width="9" style="2"/>
    <col min="8" max="8" width="5.6328125" style="2" customWidth="1"/>
    <col min="9" max="16384" width="9" style="2"/>
  </cols>
  <sheetData>
    <row r="1" spans="1:7" ht="19.5" x14ac:dyDescent="0.2">
      <c r="A1" s="150" t="s">
        <v>462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20</v>
      </c>
      <c r="D3" s="146" t="s">
        <v>171</v>
      </c>
      <c r="E3" s="146" t="s">
        <v>170</v>
      </c>
      <c r="F3" s="146" t="s">
        <v>172</v>
      </c>
      <c r="G3" s="147"/>
    </row>
    <row r="4" spans="1:7" x14ac:dyDescent="0.2">
      <c r="B4" s="148"/>
      <c r="C4" s="148"/>
      <c r="D4" s="149"/>
      <c r="E4" s="149"/>
      <c r="F4" s="149"/>
      <c r="G4" s="147"/>
    </row>
    <row r="5" spans="1:7" x14ac:dyDescent="0.2">
      <c r="B5" s="82"/>
      <c r="C5" s="82"/>
      <c r="D5" s="151"/>
      <c r="E5" s="151"/>
      <c r="F5" s="151"/>
      <c r="G5" s="147"/>
    </row>
    <row r="6" spans="1:7" x14ac:dyDescent="0.2">
      <c r="D6" s="147"/>
      <c r="E6" s="147"/>
      <c r="F6" s="147"/>
      <c r="G6" s="147"/>
    </row>
    <row r="7" spans="1:7" x14ac:dyDescent="0.2">
      <c r="D7" s="147"/>
      <c r="E7" s="147"/>
      <c r="F7" s="147"/>
      <c r="G7" s="147"/>
    </row>
    <row r="8" spans="1:7" x14ac:dyDescent="0.2">
      <c r="D8" s="147"/>
      <c r="E8" s="147"/>
      <c r="F8" s="147"/>
      <c r="G8" s="147"/>
    </row>
    <row r="9" spans="1:7" ht="19.5" x14ac:dyDescent="0.2">
      <c r="A9" s="150"/>
      <c r="B9" s="150" t="s">
        <v>175</v>
      </c>
    </row>
    <row r="10" spans="1:7" x14ac:dyDescent="0.2">
      <c r="B10" s="144" t="s">
        <v>173</v>
      </c>
      <c r="C10" s="145" t="s">
        <v>20</v>
      </c>
      <c r="D10" s="146" t="s">
        <v>171</v>
      </c>
      <c r="E10" s="146" t="s">
        <v>170</v>
      </c>
      <c r="F10" s="146" t="s">
        <v>172</v>
      </c>
      <c r="G10" s="147"/>
    </row>
    <row r="11" spans="1:7" x14ac:dyDescent="0.2">
      <c r="B11" s="148">
        <v>216</v>
      </c>
      <c r="C11" s="148" t="s">
        <v>383</v>
      </c>
      <c r="D11" s="149">
        <v>1</v>
      </c>
      <c r="E11" s="149">
        <v>1</v>
      </c>
      <c r="F11" s="149"/>
      <c r="G11" s="147"/>
    </row>
    <row r="12" spans="1:7" x14ac:dyDescent="0.2">
      <c r="B12" s="82"/>
      <c r="C12" s="82"/>
      <c r="D12" s="151"/>
      <c r="E12" s="151"/>
      <c r="F12" s="151"/>
      <c r="G12" s="147"/>
    </row>
    <row r="13" spans="1:7" x14ac:dyDescent="0.2">
      <c r="D13" s="147"/>
      <c r="E13" s="147"/>
      <c r="F13" s="147"/>
      <c r="G13" s="147"/>
    </row>
    <row r="14" spans="1:7" x14ac:dyDescent="0.2">
      <c r="D14" s="147"/>
      <c r="E14" s="147"/>
      <c r="F14" s="147"/>
      <c r="G14" s="147"/>
    </row>
    <row r="15" spans="1:7" x14ac:dyDescent="0.2">
      <c r="D15" s="147"/>
      <c r="E15" s="147"/>
      <c r="F15" s="147"/>
      <c r="G15" s="147"/>
    </row>
    <row r="16" spans="1:7" ht="19.5" x14ac:dyDescent="0.2">
      <c r="A16" s="150"/>
      <c r="B16" s="150" t="s">
        <v>177</v>
      </c>
    </row>
    <row r="17" spans="2:7" x14ac:dyDescent="0.2">
      <c r="B17" s="144" t="s">
        <v>173</v>
      </c>
      <c r="C17" s="145" t="s">
        <v>20</v>
      </c>
      <c r="D17" s="146" t="s">
        <v>171</v>
      </c>
      <c r="E17" s="146" t="s">
        <v>170</v>
      </c>
      <c r="F17" s="146" t="s">
        <v>172</v>
      </c>
      <c r="G17" s="147"/>
    </row>
    <row r="18" spans="2:7" x14ac:dyDescent="0.2">
      <c r="B18" s="148">
        <v>382</v>
      </c>
      <c r="C18" s="148" t="s">
        <v>540</v>
      </c>
      <c r="D18" s="149">
        <v>2</v>
      </c>
      <c r="E18" s="149">
        <v>1</v>
      </c>
      <c r="F18" s="149"/>
      <c r="G18" s="147"/>
    </row>
    <row r="19" spans="2:7" x14ac:dyDescent="0.2">
      <c r="B19" s="148">
        <v>2</v>
      </c>
      <c r="C19" s="148" t="s">
        <v>446</v>
      </c>
      <c r="D19" s="149">
        <v>1</v>
      </c>
      <c r="E19" s="149">
        <v>2</v>
      </c>
      <c r="F19" s="149"/>
      <c r="G19" s="147"/>
    </row>
    <row r="20" spans="2:7" x14ac:dyDescent="0.2">
      <c r="B20" s="148">
        <v>30</v>
      </c>
      <c r="C20" s="148" t="s">
        <v>448</v>
      </c>
      <c r="D20" s="149">
        <v>3</v>
      </c>
      <c r="E20" s="149">
        <v>3</v>
      </c>
      <c r="F20" s="149"/>
      <c r="G20" s="147"/>
    </row>
    <row r="21" spans="2:7" x14ac:dyDescent="0.2">
      <c r="B21" s="148">
        <v>31</v>
      </c>
      <c r="C21" s="148" t="s">
        <v>384</v>
      </c>
      <c r="D21" s="149">
        <v>5</v>
      </c>
      <c r="E21" s="149">
        <v>4</v>
      </c>
      <c r="F21" s="149"/>
      <c r="G21" s="147"/>
    </row>
    <row r="22" spans="2:7" x14ac:dyDescent="0.2">
      <c r="B22" s="148">
        <v>69</v>
      </c>
      <c r="C22" s="148" t="s">
        <v>449</v>
      </c>
      <c r="D22" s="149">
        <v>4</v>
      </c>
      <c r="E22" s="149">
        <v>5</v>
      </c>
      <c r="F22" s="149"/>
      <c r="G22" s="147"/>
    </row>
    <row r="23" spans="2:7" x14ac:dyDescent="0.2">
      <c r="B23" s="148">
        <v>22</v>
      </c>
      <c r="C23" s="148" t="s">
        <v>542</v>
      </c>
      <c r="D23" s="149"/>
      <c r="E23" s="149">
        <v>6</v>
      </c>
      <c r="F23" s="149"/>
      <c r="G23" s="147"/>
    </row>
    <row r="24" spans="2:7" x14ac:dyDescent="0.2">
      <c r="B24" s="148">
        <v>777</v>
      </c>
      <c r="C24" s="148" t="s">
        <v>543</v>
      </c>
      <c r="D24" s="149"/>
      <c r="E24" s="149">
        <v>7</v>
      </c>
      <c r="F24" s="149"/>
      <c r="G24" s="147"/>
    </row>
    <row r="25" spans="2:7" x14ac:dyDescent="0.2">
      <c r="B25" s="148">
        <v>680</v>
      </c>
      <c r="C25" s="148" t="s">
        <v>450</v>
      </c>
      <c r="D25" s="149">
        <v>6</v>
      </c>
      <c r="E25" s="149">
        <v>8</v>
      </c>
      <c r="F25" s="149"/>
      <c r="G25" s="147"/>
    </row>
    <row r="26" spans="2:7" x14ac:dyDescent="0.2">
      <c r="B26" s="148">
        <v>39</v>
      </c>
      <c r="C26" s="148" t="s">
        <v>452</v>
      </c>
      <c r="D26" s="149">
        <v>8</v>
      </c>
      <c r="E26" s="149">
        <v>8</v>
      </c>
      <c r="F26" s="149"/>
      <c r="G26" s="147"/>
    </row>
    <row r="27" spans="2:7" x14ac:dyDescent="0.2">
      <c r="B27" s="148">
        <v>182</v>
      </c>
      <c r="C27" s="148" t="s">
        <v>451</v>
      </c>
      <c r="D27" s="149">
        <v>7</v>
      </c>
      <c r="E27" s="149">
        <v>10</v>
      </c>
      <c r="F27" s="149"/>
      <c r="G27" s="147"/>
    </row>
    <row r="28" spans="2:7" x14ac:dyDescent="0.2">
      <c r="B28" s="148">
        <v>9</v>
      </c>
      <c r="C28" s="148" t="s">
        <v>386</v>
      </c>
      <c r="D28" s="149">
        <v>13</v>
      </c>
      <c r="E28" s="149">
        <v>11</v>
      </c>
      <c r="F28" s="149"/>
      <c r="G28" s="147"/>
    </row>
    <row r="29" spans="2:7" x14ac:dyDescent="0.2">
      <c r="B29" s="148">
        <v>177</v>
      </c>
      <c r="C29" s="148" t="s">
        <v>453</v>
      </c>
      <c r="D29" s="149">
        <v>9</v>
      </c>
      <c r="E29" s="149">
        <v>12</v>
      </c>
      <c r="F29" s="149"/>
      <c r="G29" s="147"/>
    </row>
    <row r="30" spans="2:7" x14ac:dyDescent="0.2">
      <c r="B30" s="148">
        <v>34</v>
      </c>
      <c r="C30" s="148" t="s">
        <v>385</v>
      </c>
      <c r="D30" s="149">
        <v>15</v>
      </c>
      <c r="E30" s="149">
        <v>13</v>
      </c>
      <c r="F30" s="149"/>
      <c r="G30" s="147"/>
    </row>
    <row r="31" spans="2:7" x14ac:dyDescent="0.2">
      <c r="B31" s="148">
        <v>385</v>
      </c>
      <c r="C31" s="148" t="s">
        <v>455</v>
      </c>
      <c r="D31" s="149">
        <v>12</v>
      </c>
      <c r="E31" s="149">
        <v>13</v>
      </c>
      <c r="F31" s="149"/>
      <c r="G31" s="147"/>
    </row>
    <row r="32" spans="2:7" x14ac:dyDescent="0.2">
      <c r="B32" s="148">
        <v>59</v>
      </c>
      <c r="C32" s="148" t="s">
        <v>454</v>
      </c>
      <c r="D32" s="149">
        <v>10</v>
      </c>
      <c r="E32" s="149">
        <v>13</v>
      </c>
      <c r="F32" s="149"/>
      <c r="G32" s="147"/>
    </row>
    <row r="33" spans="1:7" x14ac:dyDescent="0.2">
      <c r="B33" s="148">
        <v>103</v>
      </c>
      <c r="C33" s="148" t="s">
        <v>200</v>
      </c>
      <c r="D33" s="149">
        <v>11</v>
      </c>
      <c r="E33" s="149">
        <v>13</v>
      </c>
      <c r="F33" s="149"/>
    </row>
    <row r="34" spans="1:7" x14ac:dyDescent="0.2">
      <c r="B34" s="148">
        <v>40</v>
      </c>
      <c r="C34" s="148" t="s">
        <v>457</v>
      </c>
      <c r="D34" s="149">
        <v>16</v>
      </c>
      <c r="E34" s="149">
        <v>13</v>
      </c>
      <c r="F34" s="149"/>
    </row>
    <row r="35" spans="1:7" x14ac:dyDescent="0.2">
      <c r="B35" s="148">
        <v>53</v>
      </c>
      <c r="C35" s="148" t="s">
        <v>456</v>
      </c>
      <c r="D35" s="149">
        <v>14</v>
      </c>
      <c r="E35" s="149">
        <v>13</v>
      </c>
      <c r="F35" s="149"/>
    </row>
    <row r="36" spans="1:7" x14ac:dyDescent="0.2">
      <c r="B36" s="148">
        <v>868</v>
      </c>
      <c r="C36" s="148" t="s">
        <v>544</v>
      </c>
      <c r="D36" s="149"/>
      <c r="E36" s="149">
        <v>19</v>
      </c>
      <c r="F36" s="149"/>
    </row>
    <row r="37" spans="1:7" x14ac:dyDescent="0.2">
      <c r="B37" s="148">
        <v>957</v>
      </c>
      <c r="C37" s="148" t="s">
        <v>541</v>
      </c>
      <c r="D37" s="149"/>
      <c r="E37" s="149">
        <v>19</v>
      </c>
      <c r="F37" s="149"/>
    </row>
    <row r="38" spans="1:7" x14ac:dyDescent="0.2">
      <c r="B38" s="148">
        <v>33</v>
      </c>
      <c r="C38" s="148" t="s">
        <v>458</v>
      </c>
      <c r="D38" s="149">
        <v>17</v>
      </c>
      <c r="E38" s="149">
        <v>19</v>
      </c>
      <c r="F38" s="149"/>
    </row>
    <row r="39" spans="1:7" x14ac:dyDescent="0.2">
      <c r="B39" s="148">
        <v>527</v>
      </c>
      <c r="C39" s="148" t="s">
        <v>199</v>
      </c>
      <c r="D39" s="149">
        <v>18</v>
      </c>
      <c r="E39" s="149">
        <v>19</v>
      </c>
      <c r="F39" s="149"/>
    </row>
    <row r="40" spans="1:7" x14ac:dyDescent="0.2">
      <c r="B40" s="148">
        <v>893</v>
      </c>
      <c r="C40" s="148" t="s">
        <v>459</v>
      </c>
      <c r="D40" s="149">
        <v>19</v>
      </c>
      <c r="E40" s="149">
        <v>19</v>
      </c>
      <c r="F40" s="149"/>
    </row>
    <row r="41" spans="1:7" x14ac:dyDescent="0.2">
      <c r="B41" s="148">
        <v>85</v>
      </c>
      <c r="C41" s="148" t="s">
        <v>460</v>
      </c>
      <c r="D41" s="149">
        <v>20</v>
      </c>
      <c r="E41" s="149">
        <v>19</v>
      </c>
      <c r="F41" s="149"/>
    </row>
    <row r="42" spans="1:7" x14ac:dyDescent="0.2">
      <c r="D42" s="147"/>
      <c r="E42" s="147"/>
      <c r="F42" s="147"/>
    </row>
    <row r="43" spans="1:7" x14ac:dyDescent="0.2">
      <c r="D43" s="147"/>
      <c r="E43" s="147"/>
      <c r="F43" s="147"/>
    </row>
    <row r="44" spans="1:7" x14ac:dyDescent="0.2">
      <c r="D44" s="147"/>
      <c r="E44" s="147"/>
      <c r="F44" s="147"/>
    </row>
    <row r="45" spans="1:7" ht="19.5" x14ac:dyDescent="0.2">
      <c r="A45" s="150"/>
      <c r="B45" s="150" t="s">
        <v>178</v>
      </c>
    </row>
    <row r="46" spans="1:7" x14ac:dyDescent="0.2">
      <c r="B46" s="144" t="s">
        <v>173</v>
      </c>
      <c r="C46" s="145" t="s">
        <v>20</v>
      </c>
      <c r="D46" s="146" t="s">
        <v>171</v>
      </c>
      <c r="E46" s="146" t="s">
        <v>170</v>
      </c>
      <c r="F46" s="146" t="s">
        <v>172</v>
      </c>
      <c r="G46" s="147"/>
    </row>
    <row r="47" spans="1:7" x14ac:dyDescent="0.2">
      <c r="B47" s="148">
        <v>829</v>
      </c>
      <c r="C47" s="148" t="s">
        <v>201</v>
      </c>
      <c r="D47" s="149">
        <v>1</v>
      </c>
      <c r="E47" s="149">
        <v>1</v>
      </c>
      <c r="F47" s="149"/>
      <c r="G47" s="147"/>
    </row>
    <row r="48" spans="1:7" x14ac:dyDescent="0.2">
      <c r="B48" s="148">
        <v>112</v>
      </c>
      <c r="C48" s="148" t="s">
        <v>538</v>
      </c>
      <c r="D48" s="149"/>
      <c r="E48" s="149">
        <v>2</v>
      </c>
      <c r="F48" s="149"/>
      <c r="G48" s="147"/>
    </row>
    <row r="49" spans="1:7" x14ac:dyDescent="0.2">
      <c r="B49" s="148">
        <v>32</v>
      </c>
      <c r="C49" s="148" t="s">
        <v>461</v>
      </c>
      <c r="D49" s="149">
        <v>2</v>
      </c>
      <c r="E49" s="149">
        <v>3</v>
      </c>
      <c r="F49" s="149"/>
      <c r="G49" s="147"/>
    </row>
    <row r="50" spans="1:7" x14ac:dyDescent="0.2">
      <c r="B50" s="148">
        <v>56</v>
      </c>
      <c r="C50" s="212" t="s">
        <v>539</v>
      </c>
      <c r="D50" s="149"/>
      <c r="E50" s="149">
        <v>3</v>
      </c>
      <c r="F50" s="149"/>
      <c r="G50" s="147"/>
    </row>
    <row r="51" spans="1:7" x14ac:dyDescent="0.2">
      <c r="C51" s="202"/>
      <c r="D51" s="147"/>
      <c r="E51" s="147"/>
      <c r="F51" s="147"/>
      <c r="G51" s="147"/>
    </row>
    <row r="52" spans="1:7" x14ac:dyDescent="0.2">
      <c r="C52" s="202"/>
      <c r="D52" s="147"/>
      <c r="E52" s="147"/>
      <c r="F52" s="147"/>
      <c r="G52" s="147"/>
    </row>
    <row r="53" spans="1:7" x14ac:dyDescent="0.2">
      <c r="D53" s="147"/>
      <c r="E53" s="147"/>
      <c r="F53" s="147"/>
      <c r="G53" s="147"/>
    </row>
    <row r="54" spans="1:7" ht="19.5" x14ac:dyDescent="0.2">
      <c r="A54" s="150"/>
      <c r="B54" s="150" t="s">
        <v>145</v>
      </c>
    </row>
    <row r="55" spans="1:7" x14ac:dyDescent="0.2">
      <c r="B55" s="144" t="s">
        <v>173</v>
      </c>
      <c r="C55" s="145" t="s">
        <v>20</v>
      </c>
      <c r="D55" s="146" t="s">
        <v>171</v>
      </c>
      <c r="E55" s="146" t="s">
        <v>170</v>
      </c>
      <c r="F55" s="146" t="s">
        <v>172</v>
      </c>
      <c r="G55" s="147"/>
    </row>
    <row r="56" spans="1:7" x14ac:dyDescent="0.2">
      <c r="B56" s="148">
        <v>385</v>
      </c>
      <c r="C56" s="148" t="s">
        <v>455</v>
      </c>
      <c r="D56" s="149">
        <v>4</v>
      </c>
      <c r="E56" s="149">
        <v>1</v>
      </c>
      <c r="F56" s="149"/>
      <c r="G56" s="147"/>
    </row>
    <row r="57" spans="1:7" x14ac:dyDescent="0.2">
      <c r="B57" s="148">
        <v>103</v>
      </c>
      <c r="C57" s="148" t="s">
        <v>200</v>
      </c>
      <c r="D57" s="149">
        <v>3</v>
      </c>
      <c r="E57" s="149">
        <v>1</v>
      </c>
      <c r="F57" s="149"/>
      <c r="G57" s="147"/>
    </row>
    <row r="58" spans="1:7" x14ac:dyDescent="0.2">
      <c r="B58" s="148">
        <v>382</v>
      </c>
      <c r="C58" s="148" t="s">
        <v>447</v>
      </c>
      <c r="D58" s="149">
        <v>1</v>
      </c>
      <c r="E58" s="149">
        <v>3</v>
      </c>
      <c r="F58" s="149"/>
      <c r="G58" s="147"/>
    </row>
    <row r="59" spans="1:7" x14ac:dyDescent="0.2">
      <c r="B59" s="148">
        <v>680</v>
      </c>
      <c r="C59" s="148" t="s">
        <v>450</v>
      </c>
      <c r="D59" s="149">
        <v>2</v>
      </c>
      <c r="E59" s="149">
        <v>4</v>
      </c>
      <c r="F59" s="149"/>
      <c r="G59" s="147"/>
    </row>
    <row r="60" spans="1:7" x14ac:dyDescent="0.2">
      <c r="B60" s="148">
        <v>957</v>
      </c>
      <c r="C60" s="148" t="s">
        <v>541</v>
      </c>
      <c r="D60" s="149"/>
      <c r="E60" s="149">
        <v>5</v>
      </c>
      <c r="F60" s="149"/>
      <c r="G60" s="147"/>
    </row>
    <row r="61" spans="1:7" x14ac:dyDescent="0.2">
      <c r="B61" s="148">
        <v>33</v>
      </c>
      <c r="C61" s="148" t="s">
        <v>458</v>
      </c>
      <c r="D61" s="149">
        <v>5</v>
      </c>
      <c r="E61" s="149">
        <v>6</v>
      </c>
      <c r="F61" s="149"/>
      <c r="G61" s="147"/>
    </row>
    <row r="62" spans="1:7" x14ac:dyDescent="0.2">
      <c r="D62" s="147"/>
      <c r="E62" s="147"/>
      <c r="F62" s="147"/>
      <c r="G62" s="147"/>
    </row>
    <row r="63" spans="1:7" x14ac:dyDescent="0.2">
      <c r="D63" s="147"/>
      <c r="E63" s="147"/>
      <c r="F63" s="147"/>
      <c r="G63" s="147"/>
    </row>
    <row r="64" spans="1:7" x14ac:dyDescent="0.2">
      <c r="D64" s="147"/>
      <c r="F64" s="147"/>
    </row>
    <row r="65" spans="6:6" x14ac:dyDescent="0.2">
      <c r="F65" s="147"/>
    </row>
    <row r="66" spans="6:6" x14ac:dyDescent="0.2">
      <c r="F66" s="147"/>
    </row>
  </sheetData>
  <sortState xmlns:xlrd2="http://schemas.microsoft.com/office/spreadsheetml/2017/richdata2" ref="B56:E57">
    <sortCondition descending="1" ref="B56:B57"/>
  </sortState>
  <phoneticPr fontId="2"/>
  <pageMargins left="0.11811023622047245" right="0.11811023622047245" top="0.74803149606299213" bottom="0.15748031496062992" header="0.31496062992125984" footer="0.31496062992125984"/>
  <pageSetup paperSize="9" scale="59" orientation="portrait" horizontalDpi="4294967293" verticalDpi="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EDDFC24-180A-43FF-A0FE-CD1462C300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'チャート（耐久）'!D66:D66</xm:f>
              <xm:sqref>B66</xm:sqref>
            </x14:sparkline>
          </x14:sparklines>
        </x14:sparklineGroup>
        <x14:sparklineGroup displayEmptyCellsAs="gap" xr2:uid="{786D6B6B-DD9B-46BD-AF40-2045F422BB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'チャート（耐久）'!D65:D65</xm:f>
              <xm:sqref>B65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E24A-1783-4432-8088-20357BA664B6}">
  <sheetPr>
    <tabColor rgb="FFFF5050"/>
    <pageSetUpPr fitToPage="1"/>
  </sheetPr>
  <dimension ref="A1:K124"/>
  <sheetViews>
    <sheetView zoomScaleNormal="100" zoomScaleSheetLayoutView="100" workbookViewId="0">
      <selection sqref="A1:I1"/>
    </sheetView>
  </sheetViews>
  <sheetFormatPr defaultColWidth="9" defaultRowHeight="15" x14ac:dyDescent="0.2"/>
  <cols>
    <col min="1" max="2" width="3.6328125" style="117" customWidth="1"/>
    <col min="3" max="4" width="5.6328125" style="117" customWidth="1"/>
    <col min="5" max="5" width="25.6328125" style="117" bestFit="1" customWidth="1"/>
    <col min="6" max="6" width="9.6328125" style="117" bestFit="1" customWidth="1"/>
    <col min="7" max="7" width="10.6328125" style="117" customWidth="1"/>
    <col min="8" max="8" width="13.7265625" style="117" bestFit="1" customWidth="1"/>
    <col min="9" max="9" width="34.36328125" style="117" bestFit="1" customWidth="1"/>
    <col min="10" max="10" width="3.6328125" style="117" customWidth="1"/>
    <col min="11" max="16384" width="9" style="117"/>
  </cols>
  <sheetData>
    <row r="1" spans="1:9" ht="19.5" x14ac:dyDescent="0.2">
      <c r="A1" s="333" t="s">
        <v>49</v>
      </c>
      <c r="B1" s="333"/>
      <c r="C1" s="333"/>
      <c r="D1" s="333"/>
      <c r="E1" s="333"/>
      <c r="F1" s="333"/>
      <c r="G1" s="333"/>
      <c r="H1" s="333"/>
      <c r="I1" s="333"/>
    </row>
    <row r="2" spans="1:9" x14ac:dyDescent="0.2">
      <c r="I2" s="118" t="s">
        <v>534</v>
      </c>
    </row>
    <row r="3" spans="1:9" x14ac:dyDescent="0.2">
      <c r="I3" s="170" t="s">
        <v>134</v>
      </c>
    </row>
    <row r="4" spans="1:9" ht="16" x14ac:dyDescent="0.2">
      <c r="A4" s="119" t="s">
        <v>50</v>
      </c>
    </row>
    <row r="5" spans="1:9" x14ac:dyDescent="0.2">
      <c r="B5" s="120" t="s">
        <v>51</v>
      </c>
    </row>
    <row r="6" spans="1:9" x14ac:dyDescent="0.2">
      <c r="C6" s="121" t="s">
        <v>23</v>
      </c>
      <c r="D6" s="331" t="s">
        <v>52</v>
      </c>
      <c r="E6" s="332"/>
      <c r="F6" s="121" t="s">
        <v>53</v>
      </c>
      <c r="G6" s="121" t="s">
        <v>54</v>
      </c>
      <c r="H6" s="121" t="s">
        <v>55</v>
      </c>
      <c r="I6" s="121" t="s">
        <v>56</v>
      </c>
    </row>
    <row r="7" spans="1:9" x14ac:dyDescent="0.2">
      <c r="C7" s="122" t="s">
        <v>57</v>
      </c>
      <c r="D7" s="204" t="s">
        <v>387</v>
      </c>
      <c r="E7" s="205"/>
      <c r="F7" s="102" t="s">
        <v>388</v>
      </c>
      <c r="G7" s="103" t="s">
        <v>472</v>
      </c>
      <c r="H7" s="104">
        <v>45760</v>
      </c>
      <c r="I7" s="105" t="s">
        <v>473</v>
      </c>
    </row>
    <row r="8" spans="1:9" x14ac:dyDescent="0.2">
      <c r="C8" s="123" t="s">
        <v>58</v>
      </c>
      <c r="D8" s="206" t="s">
        <v>186</v>
      </c>
      <c r="E8" s="207"/>
      <c r="F8" s="92" t="s">
        <v>107</v>
      </c>
      <c r="G8" s="106" t="s">
        <v>187</v>
      </c>
      <c r="H8" s="107">
        <v>44892</v>
      </c>
      <c r="I8" s="108" t="s">
        <v>185</v>
      </c>
    </row>
    <row r="9" spans="1:9" x14ac:dyDescent="0.2">
      <c r="C9" s="122" t="s">
        <v>59</v>
      </c>
      <c r="D9" s="204" t="s">
        <v>60</v>
      </c>
      <c r="E9" s="205"/>
      <c r="F9" s="102" t="s">
        <v>61</v>
      </c>
      <c r="G9" s="103" t="s">
        <v>110</v>
      </c>
      <c r="H9" s="104">
        <v>42715</v>
      </c>
      <c r="I9" s="105" t="s">
        <v>62</v>
      </c>
    </row>
    <row r="10" spans="1:9" x14ac:dyDescent="0.2">
      <c r="C10" s="123" t="s">
        <v>63</v>
      </c>
      <c r="D10" s="206" t="s">
        <v>188</v>
      </c>
      <c r="E10" s="207"/>
      <c r="F10" s="92" t="s">
        <v>109</v>
      </c>
      <c r="G10" s="106" t="s">
        <v>198</v>
      </c>
      <c r="H10" s="107">
        <v>44892</v>
      </c>
      <c r="I10" s="108" t="s">
        <v>185</v>
      </c>
    </row>
    <row r="11" spans="1:9" x14ac:dyDescent="0.2">
      <c r="C11" s="122" t="s">
        <v>65</v>
      </c>
      <c r="D11" s="204" t="s">
        <v>108</v>
      </c>
      <c r="E11" s="205"/>
      <c r="F11" s="102" t="s">
        <v>109</v>
      </c>
      <c r="G11" s="103" t="s">
        <v>111</v>
      </c>
      <c r="H11" s="104">
        <v>44514</v>
      </c>
      <c r="I11" s="105" t="s">
        <v>106</v>
      </c>
    </row>
    <row r="12" spans="1:9" x14ac:dyDescent="0.2">
      <c r="C12" s="117" t="s">
        <v>180</v>
      </c>
    </row>
    <row r="14" spans="1:9" x14ac:dyDescent="0.2">
      <c r="B14" s="120" t="s">
        <v>68</v>
      </c>
    </row>
    <row r="15" spans="1:9" x14ac:dyDescent="0.2">
      <c r="C15" s="124" t="s">
        <v>23</v>
      </c>
      <c r="D15" s="331" t="s">
        <v>52</v>
      </c>
      <c r="E15" s="332"/>
      <c r="F15" s="124" t="s">
        <v>53</v>
      </c>
      <c r="G15" s="124" t="s">
        <v>54</v>
      </c>
      <c r="H15" s="124" t="s">
        <v>55</v>
      </c>
      <c r="I15" s="124" t="s">
        <v>56</v>
      </c>
    </row>
    <row r="16" spans="1:9" x14ac:dyDescent="0.2">
      <c r="C16" s="122" t="s">
        <v>57</v>
      </c>
      <c r="D16" s="204" t="s">
        <v>5</v>
      </c>
      <c r="E16" s="205"/>
      <c r="F16" s="102" t="s">
        <v>61</v>
      </c>
      <c r="G16" s="103" t="s">
        <v>359</v>
      </c>
      <c r="H16" s="115">
        <v>45592</v>
      </c>
      <c r="I16" s="105" t="s">
        <v>358</v>
      </c>
    </row>
    <row r="17" spans="2:9" x14ac:dyDescent="0.2">
      <c r="C17" s="123" t="s">
        <v>58</v>
      </c>
      <c r="D17" s="206" t="s">
        <v>166</v>
      </c>
      <c r="E17" s="207"/>
      <c r="F17" s="92" t="s">
        <v>169</v>
      </c>
      <c r="G17" s="106" t="s">
        <v>167</v>
      </c>
      <c r="H17" s="116">
        <v>44850</v>
      </c>
      <c r="I17" s="108" t="s">
        <v>168</v>
      </c>
    </row>
    <row r="18" spans="2:9" x14ac:dyDescent="0.2">
      <c r="C18" s="122" t="s">
        <v>59</v>
      </c>
      <c r="D18" s="204" t="s">
        <v>163</v>
      </c>
      <c r="E18" s="205"/>
      <c r="F18" s="102" t="s">
        <v>32</v>
      </c>
      <c r="G18" s="103" t="s">
        <v>164</v>
      </c>
      <c r="H18" s="115">
        <v>44850</v>
      </c>
      <c r="I18" s="105" t="s">
        <v>165</v>
      </c>
    </row>
    <row r="19" spans="2:9" x14ac:dyDescent="0.2">
      <c r="C19" s="123" t="s">
        <v>63</v>
      </c>
      <c r="D19" s="206" t="s">
        <v>64</v>
      </c>
      <c r="E19" s="207"/>
      <c r="F19" s="92" t="s">
        <v>69</v>
      </c>
      <c r="G19" s="106" t="s">
        <v>70</v>
      </c>
      <c r="H19" s="116">
        <v>42295</v>
      </c>
      <c r="I19" s="108" t="s">
        <v>71</v>
      </c>
    </row>
    <row r="20" spans="2:9" x14ac:dyDescent="0.2">
      <c r="C20" s="122" t="s">
        <v>65</v>
      </c>
      <c r="D20" s="204" t="s">
        <v>66</v>
      </c>
      <c r="E20" s="205"/>
      <c r="F20" s="102" t="s">
        <v>67</v>
      </c>
      <c r="G20" s="103" t="s">
        <v>72</v>
      </c>
      <c r="H20" s="115">
        <v>44108</v>
      </c>
      <c r="I20" s="105" t="s">
        <v>73</v>
      </c>
    </row>
    <row r="21" spans="2:9" x14ac:dyDescent="0.2">
      <c r="C21" s="117" t="s">
        <v>306</v>
      </c>
    </row>
    <row r="23" spans="2:9" x14ac:dyDescent="0.2">
      <c r="B23" s="120" t="s">
        <v>95</v>
      </c>
    </row>
    <row r="24" spans="2:9" x14ac:dyDescent="0.2">
      <c r="C24" s="124" t="s">
        <v>23</v>
      </c>
      <c r="D24" s="331" t="s">
        <v>52</v>
      </c>
      <c r="E24" s="332"/>
      <c r="F24" s="124" t="s">
        <v>53</v>
      </c>
      <c r="G24" s="124" t="s">
        <v>54</v>
      </c>
      <c r="H24" s="124" t="s">
        <v>55</v>
      </c>
      <c r="I24" s="124" t="s">
        <v>56</v>
      </c>
    </row>
    <row r="25" spans="2:9" x14ac:dyDescent="0.2">
      <c r="C25" s="122" t="s">
        <v>57</v>
      </c>
      <c r="D25" s="204" t="s">
        <v>5</v>
      </c>
      <c r="E25" s="205"/>
      <c r="F25" s="102" t="s">
        <v>61</v>
      </c>
      <c r="G25" s="103" t="s">
        <v>114</v>
      </c>
      <c r="H25" s="115">
        <v>44528</v>
      </c>
      <c r="I25" s="105" t="s">
        <v>113</v>
      </c>
    </row>
    <row r="26" spans="2:9" x14ac:dyDescent="0.2">
      <c r="C26" s="123" t="s">
        <v>58</v>
      </c>
      <c r="D26" s="206" t="s">
        <v>96</v>
      </c>
      <c r="E26" s="207"/>
      <c r="F26" s="92" t="s">
        <v>61</v>
      </c>
      <c r="G26" s="106" t="s">
        <v>118</v>
      </c>
      <c r="H26" s="116">
        <v>44528</v>
      </c>
      <c r="I26" s="108" t="s">
        <v>117</v>
      </c>
    </row>
    <row r="27" spans="2:9" x14ac:dyDescent="0.2">
      <c r="C27" s="122" t="s">
        <v>59</v>
      </c>
      <c r="D27" s="204" t="s">
        <v>120</v>
      </c>
      <c r="E27" s="205"/>
      <c r="F27" s="102" t="s">
        <v>122</v>
      </c>
      <c r="G27" s="103" t="s">
        <v>121</v>
      </c>
      <c r="H27" s="115">
        <v>44528</v>
      </c>
      <c r="I27" s="105" t="s">
        <v>117</v>
      </c>
    </row>
    <row r="28" spans="2:9" x14ac:dyDescent="0.2">
      <c r="C28" s="123" t="s">
        <v>63</v>
      </c>
      <c r="D28" s="206" t="s">
        <v>97</v>
      </c>
      <c r="E28" s="207"/>
      <c r="F28" s="92" t="s">
        <v>98</v>
      </c>
      <c r="G28" s="106" t="s">
        <v>116</v>
      </c>
      <c r="H28" s="116">
        <v>44528</v>
      </c>
      <c r="I28" s="108" t="s">
        <v>115</v>
      </c>
    </row>
    <row r="29" spans="2:9" x14ac:dyDescent="0.2">
      <c r="C29" s="122" t="s">
        <v>65</v>
      </c>
      <c r="D29" s="204" t="s">
        <v>66</v>
      </c>
      <c r="E29" s="205"/>
      <c r="F29" s="102" t="s">
        <v>35</v>
      </c>
      <c r="G29" s="103" t="s">
        <v>119</v>
      </c>
      <c r="H29" s="115">
        <v>44528</v>
      </c>
      <c r="I29" s="105" t="s">
        <v>117</v>
      </c>
    </row>
    <row r="30" spans="2:9" x14ac:dyDescent="0.2">
      <c r="C30" s="117" t="s">
        <v>306</v>
      </c>
    </row>
    <row r="32" spans="2:9" x14ac:dyDescent="0.2">
      <c r="B32" s="120" t="s">
        <v>74</v>
      </c>
    </row>
    <row r="33" spans="1:11" x14ac:dyDescent="0.2">
      <c r="C33" s="124" t="s">
        <v>23</v>
      </c>
      <c r="D33" s="331" t="s">
        <v>52</v>
      </c>
      <c r="E33" s="332"/>
      <c r="F33" s="124" t="s">
        <v>53</v>
      </c>
      <c r="G33" s="124" t="s">
        <v>54</v>
      </c>
      <c r="H33" s="124" t="s">
        <v>55</v>
      </c>
      <c r="I33" s="124" t="s">
        <v>56</v>
      </c>
    </row>
    <row r="34" spans="1:11" x14ac:dyDescent="0.2">
      <c r="C34" s="122" t="s">
        <v>57</v>
      </c>
      <c r="D34" s="204" t="s">
        <v>75</v>
      </c>
      <c r="E34" s="205"/>
      <c r="F34" s="102" t="s">
        <v>61</v>
      </c>
      <c r="G34" s="103" t="s">
        <v>76</v>
      </c>
      <c r="H34" s="104">
        <v>41203</v>
      </c>
      <c r="I34" s="105" t="s">
        <v>77</v>
      </c>
      <c r="K34" s="125"/>
    </row>
    <row r="35" spans="1:11" x14ac:dyDescent="0.2">
      <c r="C35" s="123" t="s">
        <v>58</v>
      </c>
      <c r="D35" s="206" t="s">
        <v>78</v>
      </c>
      <c r="E35" s="207"/>
      <c r="F35" s="92" t="s">
        <v>79</v>
      </c>
      <c r="G35" s="106" t="s">
        <v>80</v>
      </c>
      <c r="H35" s="107">
        <v>41203</v>
      </c>
      <c r="I35" s="108" t="s">
        <v>81</v>
      </c>
      <c r="K35" s="125"/>
    </row>
    <row r="36" spans="1:11" x14ac:dyDescent="0.2">
      <c r="C36" s="122" t="s">
        <v>59</v>
      </c>
      <c r="D36" s="204" t="s">
        <v>82</v>
      </c>
      <c r="E36" s="205"/>
      <c r="F36" s="102" t="s">
        <v>61</v>
      </c>
      <c r="G36" s="103" t="s">
        <v>83</v>
      </c>
      <c r="H36" s="104">
        <v>41875</v>
      </c>
      <c r="I36" s="105" t="s">
        <v>84</v>
      </c>
      <c r="K36" s="125"/>
    </row>
    <row r="37" spans="1:11" x14ac:dyDescent="0.2">
      <c r="C37" s="123" t="s">
        <v>63</v>
      </c>
      <c r="D37" s="206" t="s">
        <v>85</v>
      </c>
      <c r="E37" s="207"/>
      <c r="F37" s="92" t="s">
        <v>86</v>
      </c>
      <c r="G37" s="106" t="s">
        <v>87</v>
      </c>
      <c r="H37" s="107">
        <v>41875</v>
      </c>
      <c r="I37" s="108" t="s">
        <v>84</v>
      </c>
      <c r="K37" s="125"/>
    </row>
    <row r="38" spans="1:11" x14ac:dyDescent="0.2">
      <c r="C38" s="117" t="s">
        <v>88</v>
      </c>
    </row>
    <row r="40" spans="1:11" ht="16" x14ac:dyDescent="0.2">
      <c r="A40" s="119" t="s">
        <v>160</v>
      </c>
    </row>
    <row r="41" spans="1:11" x14ac:dyDescent="0.2">
      <c r="B41" s="120" t="s">
        <v>51</v>
      </c>
    </row>
    <row r="42" spans="1:11" x14ac:dyDescent="0.2">
      <c r="C42" s="121" t="s">
        <v>23</v>
      </c>
      <c r="D42" s="331" t="s">
        <v>52</v>
      </c>
      <c r="E42" s="332"/>
      <c r="F42" s="121" t="s">
        <v>53</v>
      </c>
      <c r="G42" s="121" t="s">
        <v>54</v>
      </c>
      <c r="H42" s="121" t="s">
        <v>55</v>
      </c>
      <c r="I42" s="121" t="s">
        <v>56</v>
      </c>
    </row>
    <row r="43" spans="1:11" x14ac:dyDescent="0.2">
      <c r="C43" s="122" t="s">
        <v>57</v>
      </c>
      <c r="D43" s="204" t="s">
        <v>156</v>
      </c>
      <c r="E43" s="205"/>
      <c r="F43" s="102" t="s">
        <v>105</v>
      </c>
      <c r="G43" s="103" t="s">
        <v>181</v>
      </c>
      <c r="H43" s="104">
        <v>44892</v>
      </c>
      <c r="I43" s="142" t="s">
        <v>183</v>
      </c>
    </row>
    <row r="44" spans="1:11" x14ac:dyDescent="0.2">
      <c r="C44" s="123" t="s">
        <v>58</v>
      </c>
      <c r="D44" s="206" t="s">
        <v>157</v>
      </c>
      <c r="E44" s="207"/>
      <c r="F44" s="92" t="s">
        <v>105</v>
      </c>
      <c r="G44" s="106" t="s">
        <v>182</v>
      </c>
      <c r="H44" s="107">
        <v>44892</v>
      </c>
      <c r="I44" s="143" t="s">
        <v>184</v>
      </c>
    </row>
    <row r="46" spans="1:11" x14ac:dyDescent="0.2">
      <c r="B46" s="120" t="s">
        <v>68</v>
      </c>
    </row>
    <row r="47" spans="1:11" x14ac:dyDescent="0.2">
      <c r="C47" s="124" t="s">
        <v>23</v>
      </c>
      <c r="D47" s="331" t="s">
        <v>52</v>
      </c>
      <c r="E47" s="332"/>
      <c r="F47" s="124" t="s">
        <v>53</v>
      </c>
      <c r="G47" s="124" t="s">
        <v>54</v>
      </c>
      <c r="H47" s="124" t="s">
        <v>55</v>
      </c>
      <c r="I47" s="124" t="s">
        <v>56</v>
      </c>
    </row>
    <row r="48" spans="1:11" x14ac:dyDescent="0.2">
      <c r="C48" s="122" t="s">
        <v>57</v>
      </c>
      <c r="D48" s="204" t="s">
        <v>156</v>
      </c>
      <c r="E48" s="205"/>
      <c r="F48" s="102" t="s">
        <v>105</v>
      </c>
      <c r="G48" s="103" t="s">
        <v>161</v>
      </c>
      <c r="H48" s="115">
        <v>44850</v>
      </c>
      <c r="I48" s="142" t="s">
        <v>162</v>
      </c>
    </row>
    <row r="49" spans="1:9" x14ac:dyDescent="0.2">
      <c r="C49" s="123" t="s">
        <v>58</v>
      </c>
      <c r="D49" s="206" t="s">
        <v>355</v>
      </c>
      <c r="E49" s="207"/>
      <c r="F49" s="92" t="s">
        <v>105</v>
      </c>
      <c r="G49" s="106" t="s">
        <v>357</v>
      </c>
      <c r="H49" s="116">
        <v>45592</v>
      </c>
      <c r="I49" s="143" t="s">
        <v>356</v>
      </c>
    </row>
    <row r="51" spans="1:9" x14ac:dyDescent="0.2">
      <c r="B51" s="120" t="s">
        <v>95</v>
      </c>
    </row>
    <row r="52" spans="1:9" x14ac:dyDescent="0.2">
      <c r="C52" s="124" t="s">
        <v>23</v>
      </c>
      <c r="D52" s="331" t="s">
        <v>52</v>
      </c>
      <c r="E52" s="332"/>
      <c r="F52" s="124" t="s">
        <v>53</v>
      </c>
      <c r="G52" s="124" t="s">
        <v>54</v>
      </c>
      <c r="H52" s="124" t="s">
        <v>55</v>
      </c>
      <c r="I52" s="124" t="s">
        <v>56</v>
      </c>
    </row>
    <row r="53" spans="1:9" x14ac:dyDescent="0.2">
      <c r="C53" s="122" t="s">
        <v>57</v>
      </c>
      <c r="D53" s="204" t="s">
        <v>305</v>
      </c>
      <c r="E53" s="205"/>
      <c r="F53" s="102" t="s">
        <v>105</v>
      </c>
      <c r="G53" s="103" t="s">
        <v>303</v>
      </c>
      <c r="H53" s="115">
        <v>45473</v>
      </c>
      <c r="I53" s="142" t="s">
        <v>304</v>
      </c>
    </row>
    <row r="54" spans="1:9" x14ac:dyDescent="0.2">
      <c r="C54" s="123" t="s">
        <v>58</v>
      </c>
      <c r="D54" s="206" t="s">
        <v>157</v>
      </c>
      <c r="E54" s="207"/>
      <c r="F54" s="92" t="s">
        <v>105</v>
      </c>
      <c r="G54" s="106" t="s">
        <v>159</v>
      </c>
      <c r="H54" s="116">
        <v>44738</v>
      </c>
      <c r="I54" s="143" t="s">
        <v>158</v>
      </c>
    </row>
    <row r="56" spans="1:9" ht="16" x14ac:dyDescent="0.2">
      <c r="A56" s="119" t="s">
        <v>89</v>
      </c>
    </row>
    <row r="57" spans="1:9" x14ac:dyDescent="0.2">
      <c r="B57" s="120" t="s">
        <v>68</v>
      </c>
    </row>
    <row r="58" spans="1:9" x14ac:dyDescent="0.2">
      <c r="C58" s="124" t="s">
        <v>23</v>
      </c>
      <c r="D58" s="331" t="s">
        <v>52</v>
      </c>
      <c r="E58" s="332"/>
      <c r="F58" s="124" t="s">
        <v>53</v>
      </c>
      <c r="G58" s="124" t="s">
        <v>54</v>
      </c>
      <c r="H58" s="124" t="s">
        <v>55</v>
      </c>
      <c r="I58" s="124" t="s">
        <v>56</v>
      </c>
    </row>
    <row r="59" spans="1:9" x14ac:dyDescent="0.2">
      <c r="C59" s="192" t="s">
        <v>366</v>
      </c>
      <c r="D59" s="204" t="s">
        <v>90</v>
      </c>
      <c r="E59" s="205"/>
      <c r="F59" s="102" t="s">
        <v>91</v>
      </c>
      <c r="G59" s="103" t="s">
        <v>189</v>
      </c>
      <c r="H59" s="104">
        <v>44899</v>
      </c>
      <c r="I59" s="105" t="s">
        <v>190</v>
      </c>
    </row>
    <row r="60" spans="1:9" x14ac:dyDescent="0.2">
      <c r="C60" s="123" t="s">
        <v>58</v>
      </c>
      <c r="D60" s="206" t="s">
        <v>261</v>
      </c>
      <c r="E60" s="207"/>
      <c r="F60" s="92" t="s">
        <v>144</v>
      </c>
      <c r="G60" s="106" t="s">
        <v>262</v>
      </c>
      <c r="H60" s="107">
        <v>45263</v>
      </c>
      <c r="I60" s="108" t="s">
        <v>259</v>
      </c>
    </row>
    <row r="61" spans="1:9" x14ac:dyDescent="0.2">
      <c r="C61" s="192" t="s">
        <v>367</v>
      </c>
      <c r="D61" s="204" t="s">
        <v>263</v>
      </c>
      <c r="E61" s="205"/>
      <c r="F61" s="102" t="s">
        <v>124</v>
      </c>
      <c r="G61" s="103" t="s">
        <v>378</v>
      </c>
      <c r="H61" s="104">
        <v>45620</v>
      </c>
      <c r="I61" s="105" t="s">
        <v>377</v>
      </c>
    </row>
    <row r="62" spans="1:9" x14ac:dyDescent="0.2">
      <c r="C62" s="123" t="s">
        <v>59</v>
      </c>
      <c r="D62" s="206" t="s">
        <v>376</v>
      </c>
      <c r="E62" s="207"/>
      <c r="F62" s="92" t="s">
        <v>103</v>
      </c>
      <c r="G62" s="106" t="s">
        <v>375</v>
      </c>
      <c r="H62" s="107">
        <v>45620</v>
      </c>
      <c r="I62" s="108" t="s">
        <v>377</v>
      </c>
    </row>
    <row r="63" spans="1:9" x14ac:dyDescent="0.2">
      <c r="C63" s="192" t="s">
        <v>368</v>
      </c>
      <c r="D63" s="204" t="s">
        <v>263</v>
      </c>
      <c r="E63" s="205"/>
      <c r="F63" s="102" t="s">
        <v>124</v>
      </c>
      <c r="G63" s="103" t="s">
        <v>264</v>
      </c>
      <c r="H63" s="104">
        <v>45263</v>
      </c>
      <c r="I63" s="105" t="s">
        <v>260</v>
      </c>
    </row>
    <row r="64" spans="1:9" x14ac:dyDescent="0.2">
      <c r="C64" s="123" t="s">
        <v>63</v>
      </c>
      <c r="D64" s="206" t="s">
        <v>92</v>
      </c>
      <c r="E64" s="207"/>
      <c r="F64" s="92" t="s">
        <v>67</v>
      </c>
      <c r="G64" s="106" t="s">
        <v>93</v>
      </c>
      <c r="H64" s="107">
        <v>44171</v>
      </c>
      <c r="I64" s="108" t="s">
        <v>94</v>
      </c>
    </row>
    <row r="65" spans="2:9" hidden="1" x14ac:dyDescent="0.2">
      <c r="C65" s="192" t="s">
        <v>194</v>
      </c>
      <c r="D65" s="192"/>
      <c r="E65" s="102" t="s">
        <v>193</v>
      </c>
      <c r="F65" s="102" t="s">
        <v>67</v>
      </c>
      <c r="G65" s="103" t="s">
        <v>192</v>
      </c>
      <c r="H65" s="104">
        <v>44899</v>
      </c>
      <c r="I65" s="105" t="s">
        <v>191</v>
      </c>
    </row>
    <row r="66" spans="2:9" x14ac:dyDescent="0.2">
      <c r="C66" s="117" t="s">
        <v>369</v>
      </c>
      <c r="F66" s="126"/>
      <c r="G66" s="127"/>
      <c r="H66" s="126"/>
    </row>
    <row r="67" spans="2:9" x14ac:dyDescent="0.2">
      <c r="C67" s="117" t="s">
        <v>370</v>
      </c>
      <c r="G67" s="175"/>
    </row>
    <row r="69" spans="2:9" x14ac:dyDescent="0.2">
      <c r="B69" s="120" t="s">
        <v>95</v>
      </c>
    </row>
    <row r="70" spans="2:9" x14ac:dyDescent="0.2">
      <c r="C70" s="124" t="s">
        <v>23</v>
      </c>
      <c r="D70" s="331" t="s">
        <v>52</v>
      </c>
      <c r="E70" s="332"/>
      <c r="F70" s="124" t="s">
        <v>53</v>
      </c>
      <c r="G70" s="124" t="s">
        <v>54</v>
      </c>
      <c r="H70" s="124" t="s">
        <v>55</v>
      </c>
      <c r="I70" s="124" t="s">
        <v>56</v>
      </c>
    </row>
    <row r="71" spans="2:9" x14ac:dyDescent="0.2">
      <c r="C71" s="122" t="s">
        <v>57</v>
      </c>
      <c r="D71" s="204" t="s">
        <v>140</v>
      </c>
      <c r="E71" s="205"/>
      <c r="F71" s="102" t="s">
        <v>100</v>
      </c>
      <c r="G71" s="103" t="s">
        <v>139</v>
      </c>
      <c r="H71" s="104">
        <v>44647</v>
      </c>
      <c r="I71" s="105" t="s">
        <v>141</v>
      </c>
    </row>
    <row r="72" spans="2:9" x14ac:dyDescent="0.2">
      <c r="C72" s="123" t="s">
        <v>58</v>
      </c>
      <c r="D72" s="206" t="s">
        <v>474</v>
      </c>
      <c r="E72" s="207"/>
      <c r="F72" s="92" t="s">
        <v>475</v>
      </c>
      <c r="G72" s="106" t="s">
        <v>476</v>
      </c>
      <c r="H72" s="107">
        <v>45746</v>
      </c>
      <c r="I72" s="108" t="s">
        <v>477</v>
      </c>
    </row>
    <row r="73" spans="2:9" x14ac:dyDescent="0.2">
      <c r="C73" s="122" t="s">
        <v>59</v>
      </c>
      <c r="D73" s="204" t="s">
        <v>112</v>
      </c>
      <c r="E73" s="205"/>
      <c r="F73" s="102" t="s">
        <v>109</v>
      </c>
      <c r="G73" s="103" t="s">
        <v>478</v>
      </c>
      <c r="H73" s="104">
        <v>45746</v>
      </c>
      <c r="I73" s="105" t="s">
        <v>479</v>
      </c>
    </row>
    <row r="74" spans="2:9" x14ac:dyDescent="0.2">
      <c r="C74" s="176" t="s">
        <v>282</v>
      </c>
      <c r="D74" s="206" t="s">
        <v>263</v>
      </c>
      <c r="E74" s="207"/>
      <c r="F74" s="92" t="s">
        <v>124</v>
      </c>
      <c r="G74" s="106" t="s">
        <v>285</v>
      </c>
      <c r="H74" s="107">
        <v>45375</v>
      </c>
      <c r="I74" s="108" t="s">
        <v>284</v>
      </c>
    </row>
    <row r="75" spans="2:9" x14ac:dyDescent="0.2">
      <c r="C75" s="122" t="s">
        <v>63</v>
      </c>
      <c r="D75" s="204" t="s">
        <v>240</v>
      </c>
      <c r="E75" s="205"/>
      <c r="F75" s="102" t="s">
        <v>475</v>
      </c>
      <c r="G75" s="103" t="s">
        <v>241</v>
      </c>
      <c r="H75" s="104">
        <v>45102</v>
      </c>
      <c r="I75" s="105" t="s">
        <v>242</v>
      </c>
    </row>
    <row r="76" spans="2:9" hidden="1" x14ac:dyDescent="0.2">
      <c r="C76" s="176" t="s">
        <v>194</v>
      </c>
      <c r="D76" s="176"/>
      <c r="E76" s="92" t="s">
        <v>112</v>
      </c>
      <c r="F76" s="92" t="s">
        <v>67</v>
      </c>
      <c r="G76" s="106" t="s">
        <v>142</v>
      </c>
      <c r="H76" s="107">
        <v>44647</v>
      </c>
      <c r="I76" s="108" t="s">
        <v>141</v>
      </c>
    </row>
    <row r="77" spans="2:9" x14ac:dyDescent="0.2">
      <c r="C77" s="117" t="s">
        <v>283</v>
      </c>
      <c r="F77" s="126"/>
      <c r="G77" s="127"/>
      <c r="H77" s="126"/>
    </row>
    <row r="78" spans="2:9" x14ac:dyDescent="0.2">
      <c r="G78" s="175"/>
    </row>
    <row r="79" spans="2:9" x14ac:dyDescent="0.2">
      <c r="B79" s="120" t="s">
        <v>51</v>
      </c>
    </row>
    <row r="80" spans="2:9" x14ac:dyDescent="0.2">
      <c r="C80" s="121" t="s">
        <v>23</v>
      </c>
      <c r="D80" s="331" t="s">
        <v>52</v>
      </c>
      <c r="E80" s="332"/>
      <c r="F80" s="121" t="s">
        <v>53</v>
      </c>
      <c r="G80" s="121" t="s">
        <v>54</v>
      </c>
      <c r="H80" s="121" t="s">
        <v>55</v>
      </c>
      <c r="I80" s="121" t="s">
        <v>56</v>
      </c>
    </row>
    <row r="81" spans="1:9" x14ac:dyDescent="0.2">
      <c r="C81" s="122" t="s">
        <v>57</v>
      </c>
      <c r="D81" s="204" t="s">
        <v>333</v>
      </c>
      <c r="E81" s="205"/>
      <c r="F81" s="102" t="s">
        <v>34</v>
      </c>
      <c r="G81" s="103" t="s">
        <v>334</v>
      </c>
      <c r="H81" s="104">
        <v>45529</v>
      </c>
      <c r="I81" s="105" t="s">
        <v>335</v>
      </c>
    </row>
    <row r="82" spans="1:9" x14ac:dyDescent="0.2">
      <c r="C82" s="123" t="s">
        <v>58</v>
      </c>
      <c r="D82" s="206" t="s">
        <v>263</v>
      </c>
      <c r="E82" s="207"/>
      <c r="F82" s="92" t="s">
        <v>124</v>
      </c>
      <c r="G82" s="106" t="s">
        <v>336</v>
      </c>
      <c r="H82" s="107">
        <v>45529</v>
      </c>
      <c r="I82" s="108" t="s">
        <v>337</v>
      </c>
    </row>
    <row r="83" spans="1:9" x14ac:dyDescent="0.2">
      <c r="C83" s="122" t="s">
        <v>59</v>
      </c>
      <c r="D83" s="204" t="s">
        <v>338</v>
      </c>
      <c r="E83" s="205"/>
      <c r="F83" s="102" t="s">
        <v>67</v>
      </c>
      <c r="G83" s="103" t="s">
        <v>339</v>
      </c>
      <c r="H83" s="104">
        <v>45529</v>
      </c>
      <c r="I83" s="105" t="s">
        <v>340</v>
      </c>
    </row>
    <row r="84" spans="1:9" x14ac:dyDescent="0.2">
      <c r="C84" s="123" t="s">
        <v>63</v>
      </c>
      <c r="D84" s="206"/>
      <c r="E84" s="207"/>
      <c r="F84" s="92"/>
      <c r="G84" s="106"/>
      <c r="H84" s="107"/>
      <c r="I84" s="108"/>
    </row>
    <row r="86" spans="1:9" ht="16" x14ac:dyDescent="0.2">
      <c r="A86" s="119" t="s">
        <v>266</v>
      </c>
    </row>
    <row r="87" spans="1:9" x14ac:dyDescent="0.2">
      <c r="B87" s="120" t="s">
        <v>68</v>
      </c>
    </row>
    <row r="88" spans="1:9" x14ac:dyDescent="0.2">
      <c r="C88" s="124" t="s">
        <v>23</v>
      </c>
      <c r="D88" s="331" t="s">
        <v>20</v>
      </c>
      <c r="E88" s="332"/>
      <c r="F88" s="124" t="s">
        <v>53</v>
      </c>
      <c r="G88" s="124" t="s">
        <v>54</v>
      </c>
      <c r="H88" s="124" t="s">
        <v>55</v>
      </c>
      <c r="I88" s="124" t="s">
        <v>56</v>
      </c>
    </row>
    <row r="89" spans="1:9" x14ac:dyDescent="0.2">
      <c r="C89" s="122" t="s">
        <v>57</v>
      </c>
      <c r="D89" s="204" t="s">
        <v>128</v>
      </c>
      <c r="E89" s="205"/>
      <c r="F89" s="102" t="s">
        <v>124</v>
      </c>
      <c r="G89" s="103" t="s">
        <v>195</v>
      </c>
      <c r="H89" s="104">
        <v>44899</v>
      </c>
      <c r="I89" s="142" t="s">
        <v>270</v>
      </c>
    </row>
    <row r="90" spans="1:9" x14ac:dyDescent="0.2">
      <c r="C90" s="123" t="s">
        <v>58</v>
      </c>
      <c r="D90" s="206" t="s">
        <v>258</v>
      </c>
      <c r="E90" s="207"/>
      <c r="F90" s="92" t="s">
        <v>100</v>
      </c>
      <c r="G90" s="106" t="s">
        <v>255</v>
      </c>
      <c r="H90" s="107">
        <v>45263</v>
      </c>
      <c r="I90" s="143" t="s">
        <v>271</v>
      </c>
    </row>
    <row r="91" spans="1:9" x14ac:dyDescent="0.2">
      <c r="C91" s="122" t="s">
        <v>59</v>
      </c>
      <c r="D91" s="204" t="s">
        <v>257</v>
      </c>
      <c r="E91" s="205"/>
      <c r="F91" s="102" t="s">
        <v>373</v>
      </c>
      <c r="G91" s="103" t="s">
        <v>256</v>
      </c>
      <c r="H91" s="104">
        <v>45263</v>
      </c>
      <c r="I91" s="142" t="s">
        <v>272</v>
      </c>
    </row>
    <row r="92" spans="1:9" x14ac:dyDescent="0.2">
      <c r="C92" s="123" t="s">
        <v>63</v>
      </c>
      <c r="D92" s="206" t="s">
        <v>323</v>
      </c>
      <c r="E92" s="207"/>
      <c r="F92" s="92" t="s">
        <v>374</v>
      </c>
      <c r="G92" s="106" t="s">
        <v>371</v>
      </c>
      <c r="H92" s="107">
        <v>45620</v>
      </c>
      <c r="I92" s="143" t="s">
        <v>372</v>
      </c>
    </row>
    <row r="93" spans="1:9" x14ac:dyDescent="0.2">
      <c r="C93" s="122" t="s">
        <v>125</v>
      </c>
      <c r="D93" s="204" t="s">
        <v>197</v>
      </c>
      <c r="E93" s="205"/>
      <c r="F93" s="102" t="s">
        <v>46</v>
      </c>
      <c r="G93" s="103" t="s">
        <v>196</v>
      </c>
      <c r="H93" s="104">
        <v>44899</v>
      </c>
      <c r="I93" s="142" t="s">
        <v>270</v>
      </c>
    </row>
    <row r="94" spans="1:9" x14ac:dyDescent="0.2">
      <c r="C94" s="117" t="s">
        <v>136</v>
      </c>
      <c r="F94" s="126"/>
      <c r="G94" s="127"/>
      <c r="H94" s="126"/>
    </row>
    <row r="96" spans="1:9" x14ac:dyDescent="0.2">
      <c r="B96" s="120" t="s">
        <v>95</v>
      </c>
    </row>
    <row r="97" spans="1:9" x14ac:dyDescent="0.2">
      <c r="C97" s="124" t="s">
        <v>23</v>
      </c>
      <c r="D97" s="331" t="s">
        <v>20</v>
      </c>
      <c r="E97" s="332"/>
      <c r="F97" s="124" t="s">
        <v>53</v>
      </c>
      <c r="G97" s="124" t="s">
        <v>54</v>
      </c>
      <c r="H97" s="124" t="s">
        <v>55</v>
      </c>
      <c r="I97" s="124" t="s">
        <v>56</v>
      </c>
    </row>
    <row r="98" spans="1:9" x14ac:dyDescent="0.2">
      <c r="C98" s="122" t="s">
        <v>57</v>
      </c>
      <c r="D98" s="204" t="s">
        <v>129</v>
      </c>
      <c r="E98" s="205"/>
      <c r="F98" s="102" t="s">
        <v>130</v>
      </c>
      <c r="G98" s="103" t="s">
        <v>143</v>
      </c>
      <c r="H98" s="104">
        <v>44647</v>
      </c>
      <c r="I98" s="142" t="s">
        <v>268</v>
      </c>
    </row>
    <row r="99" spans="1:9" x14ac:dyDescent="0.2">
      <c r="C99" s="123" t="s">
        <v>58</v>
      </c>
      <c r="D99" s="206" t="s">
        <v>275</v>
      </c>
      <c r="E99" s="207"/>
      <c r="F99" s="92" t="s">
        <v>67</v>
      </c>
      <c r="G99" s="106" t="s">
        <v>267</v>
      </c>
      <c r="H99" s="107">
        <v>45375</v>
      </c>
      <c r="I99" s="143" t="s">
        <v>269</v>
      </c>
    </row>
    <row r="100" spans="1:9" x14ac:dyDescent="0.2">
      <c r="C100" s="122" t="s">
        <v>59</v>
      </c>
      <c r="D100" s="204" t="s">
        <v>278</v>
      </c>
      <c r="E100" s="205"/>
      <c r="F100" s="102" t="s">
        <v>131</v>
      </c>
      <c r="G100" s="103" t="s">
        <v>276</v>
      </c>
      <c r="H100" s="104">
        <v>45375</v>
      </c>
      <c r="I100" s="142" t="s">
        <v>277</v>
      </c>
    </row>
    <row r="101" spans="1:9" x14ac:dyDescent="0.2">
      <c r="C101" s="123" t="s">
        <v>63</v>
      </c>
      <c r="D101" s="206" t="s">
        <v>133</v>
      </c>
      <c r="E101" s="207"/>
      <c r="F101" s="92" t="s">
        <v>34</v>
      </c>
      <c r="G101" s="106" t="s">
        <v>132</v>
      </c>
      <c r="H101" s="107">
        <v>44542</v>
      </c>
      <c r="I101" s="108" t="s">
        <v>273</v>
      </c>
    </row>
    <row r="102" spans="1:9" x14ac:dyDescent="0.2">
      <c r="C102" s="122" t="s">
        <v>125</v>
      </c>
      <c r="D102" s="204" t="s">
        <v>127</v>
      </c>
      <c r="E102" s="205"/>
      <c r="F102" s="102" t="s">
        <v>131</v>
      </c>
      <c r="G102" s="103" t="s">
        <v>126</v>
      </c>
      <c r="H102" s="104">
        <v>44542</v>
      </c>
      <c r="I102" s="105" t="s">
        <v>273</v>
      </c>
    </row>
    <row r="103" spans="1:9" x14ac:dyDescent="0.2">
      <c r="F103" s="126"/>
      <c r="G103" s="127"/>
      <c r="H103" s="126"/>
    </row>
    <row r="104" spans="1:9" x14ac:dyDescent="0.2">
      <c r="B104" s="120" t="s">
        <v>135</v>
      </c>
    </row>
    <row r="105" spans="1:9" x14ac:dyDescent="0.2">
      <c r="C105" s="124" t="s">
        <v>23</v>
      </c>
      <c r="D105" s="331" t="s">
        <v>20</v>
      </c>
      <c r="E105" s="332"/>
      <c r="F105" s="124" t="s">
        <v>53</v>
      </c>
      <c r="G105" s="124" t="s">
        <v>54</v>
      </c>
      <c r="H105" s="124" t="s">
        <v>55</v>
      </c>
      <c r="I105" s="124" t="s">
        <v>56</v>
      </c>
    </row>
    <row r="106" spans="1:9" x14ac:dyDescent="0.2">
      <c r="C106" s="122" t="s">
        <v>57</v>
      </c>
      <c r="D106" s="204"/>
      <c r="E106" s="205"/>
      <c r="F106" s="102"/>
      <c r="G106" s="103"/>
      <c r="H106" s="104"/>
      <c r="I106" s="105"/>
    </row>
    <row r="107" spans="1:9" x14ac:dyDescent="0.2">
      <c r="C107" s="123" t="s">
        <v>58</v>
      </c>
      <c r="D107" s="206" t="s">
        <v>138</v>
      </c>
      <c r="E107" s="207"/>
      <c r="F107" s="92" t="s">
        <v>61</v>
      </c>
      <c r="G107" s="106" t="s">
        <v>137</v>
      </c>
      <c r="H107" s="107">
        <v>44346</v>
      </c>
      <c r="I107" s="143" t="s">
        <v>274</v>
      </c>
    </row>
    <row r="108" spans="1:9" x14ac:dyDescent="0.2">
      <c r="C108" s="210" t="s">
        <v>59</v>
      </c>
      <c r="D108" s="208" t="s">
        <v>537</v>
      </c>
      <c r="E108" s="209"/>
      <c r="F108" s="193" t="s">
        <v>61</v>
      </c>
      <c r="G108" s="194" t="s">
        <v>536</v>
      </c>
      <c r="H108" s="195">
        <v>45858</v>
      </c>
      <c r="I108" s="211" t="s">
        <v>535</v>
      </c>
    </row>
    <row r="109" spans="1:9" x14ac:dyDescent="0.2">
      <c r="C109" s="123" t="s">
        <v>63</v>
      </c>
      <c r="D109" s="206" t="s">
        <v>323</v>
      </c>
      <c r="E109" s="207"/>
      <c r="F109" s="92" t="s">
        <v>32</v>
      </c>
      <c r="G109" s="106" t="s">
        <v>324</v>
      </c>
      <c r="H109" s="107">
        <v>45487</v>
      </c>
      <c r="I109" s="143" t="s">
        <v>325</v>
      </c>
    </row>
    <row r="110" spans="1:9" x14ac:dyDescent="0.2">
      <c r="C110" s="122" t="s">
        <v>125</v>
      </c>
      <c r="D110" s="204" t="s">
        <v>280</v>
      </c>
      <c r="E110" s="205"/>
      <c r="F110" s="102" t="s">
        <v>34</v>
      </c>
      <c r="G110" s="103" t="s">
        <v>327</v>
      </c>
      <c r="H110" s="104">
        <v>45487</v>
      </c>
      <c r="I110" s="142" t="s">
        <v>326</v>
      </c>
    </row>
    <row r="111" spans="1:9" x14ac:dyDescent="0.2">
      <c r="F111" s="126"/>
      <c r="G111" s="127"/>
      <c r="H111" s="126"/>
    </row>
    <row r="112" spans="1:9" ht="16" x14ac:dyDescent="0.2">
      <c r="A112" s="119" t="s">
        <v>466</v>
      </c>
    </row>
    <row r="113" spans="2:9" x14ac:dyDescent="0.2">
      <c r="B113" s="117" t="s">
        <v>471</v>
      </c>
    </row>
    <row r="114" spans="2:9" x14ac:dyDescent="0.2">
      <c r="B114" s="120" t="s">
        <v>51</v>
      </c>
    </row>
    <row r="115" spans="2:9" x14ac:dyDescent="0.2">
      <c r="C115" s="331" t="s">
        <v>23</v>
      </c>
      <c r="D115" s="332"/>
      <c r="E115" s="121" t="s">
        <v>52</v>
      </c>
      <c r="F115" s="121" t="s">
        <v>53</v>
      </c>
      <c r="G115" s="121" t="s">
        <v>54</v>
      </c>
      <c r="H115" s="121" t="s">
        <v>55</v>
      </c>
      <c r="I115" s="121" t="s">
        <v>56</v>
      </c>
    </row>
    <row r="116" spans="2:9" x14ac:dyDescent="0.2">
      <c r="C116" s="122"/>
      <c r="D116" s="122"/>
      <c r="E116" s="102"/>
      <c r="F116" s="102"/>
      <c r="G116" s="103"/>
      <c r="H116" s="104"/>
      <c r="I116" s="105"/>
    </row>
    <row r="118" spans="2:9" x14ac:dyDescent="0.2">
      <c r="B118" s="120" t="s">
        <v>68</v>
      </c>
    </row>
    <row r="119" spans="2:9" x14ac:dyDescent="0.2">
      <c r="C119" s="331" t="s">
        <v>23</v>
      </c>
      <c r="D119" s="332"/>
      <c r="E119" s="124" t="s">
        <v>52</v>
      </c>
      <c r="F119" s="124" t="s">
        <v>53</v>
      </c>
      <c r="G119" s="124" t="s">
        <v>54</v>
      </c>
      <c r="H119" s="124" t="s">
        <v>55</v>
      </c>
      <c r="I119" s="124" t="s">
        <v>56</v>
      </c>
    </row>
    <row r="120" spans="2:9" x14ac:dyDescent="0.2">
      <c r="C120" s="122"/>
      <c r="D120" s="122"/>
      <c r="E120" s="102"/>
      <c r="F120" s="102"/>
      <c r="G120" s="103"/>
      <c r="H120" s="115"/>
      <c r="I120" s="105"/>
    </row>
    <row r="122" spans="2:9" x14ac:dyDescent="0.2">
      <c r="B122" s="120" t="s">
        <v>95</v>
      </c>
    </row>
    <row r="123" spans="2:9" x14ac:dyDescent="0.2">
      <c r="C123" s="331" t="s">
        <v>23</v>
      </c>
      <c r="D123" s="332"/>
      <c r="E123" s="124" t="s">
        <v>52</v>
      </c>
      <c r="F123" s="124" t="s">
        <v>53</v>
      </c>
      <c r="G123" s="124" t="s">
        <v>54</v>
      </c>
      <c r="H123" s="124" t="s">
        <v>55</v>
      </c>
      <c r="I123" s="124" t="s">
        <v>56</v>
      </c>
    </row>
    <row r="124" spans="2:9" x14ac:dyDescent="0.2">
      <c r="C124" s="192" t="s">
        <v>470</v>
      </c>
      <c r="D124" s="192" t="s">
        <v>194</v>
      </c>
      <c r="E124" s="102" t="s">
        <v>467</v>
      </c>
      <c r="F124" s="102" t="s">
        <v>109</v>
      </c>
      <c r="G124" s="103" t="s">
        <v>469</v>
      </c>
      <c r="H124" s="115">
        <v>45746</v>
      </c>
      <c r="I124" s="105" t="s">
        <v>468</v>
      </c>
    </row>
  </sheetData>
  <mergeCells count="17">
    <mergeCell ref="D88:E88"/>
    <mergeCell ref="D97:E97"/>
    <mergeCell ref="D105:E105"/>
    <mergeCell ref="A1:I1"/>
    <mergeCell ref="C123:D123"/>
    <mergeCell ref="C119:D119"/>
    <mergeCell ref="C115:D115"/>
    <mergeCell ref="D6:E6"/>
    <mergeCell ref="D15:E15"/>
    <mergeCell ref="D24:E24"/>
    <mergeCell ref="D33:E33"/>
    <mergeCell ref="D42:E42"/>
    <mergeCell ref="D47:E47"/>
    <mergeCell ref="D52:E52"/>
    <mergeCell ref="D58:E58"/>
    <mergeCell ref="D70:E70"/>
    <mergeCell ref="D80:E80"/>
  </mergeCells>
  <phoneticPr fontId="2"/>
  <pageMargins left="0.11811023622047245" right="0.11811023622047245" top="0.74803149606299213" bottom="0.15748031496062992" header="0.31496062992125984" footer="0.31496062992125984"/>
  <pageSetup paperSize="9" scale="89" fitToHeight="0" orientation="portrait" horizontalDpi="4294967293" r:id="rId1"/>
  <rowBreaks count="2" manualBreakCount="2">
    <brk id="55" max="9" man="1"/>
    <brk id="1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ランキング (660選手権)</vt:lpstr>
      <vt:lpstr>チャート (660選手権)</vt:lpstr>
      <vt:lpstr>ランキング (HA36)</vt:lpstr>
      <vt:lpstr>チャート (HA36)</vt:lpstr>
      <vt:lpstr>ランキング (ターボGP)</vt:lpstr>
      <vt:lpstr>チャート (ターボGP)</vt:lpstr>
      <vt:lpstr>ランキング (耐久)</vt:lpstr>
      <vt:lpstr>チャート（耐久）</vt:lpstr>
      <vt:lpstr>コースレコード</vt:lpstr>
      <vt:lpstr>コースレコード!Print_Area</vt:lpstr>
      <vt:lpstr>'ランキング (660選手権)'!Print_Area</vt:lpstr>
      <vt:lpstr>'ランキング (HA36)'!Print_Area</vt:lpstr>
      <vt:lpstr>'ランキング (ターボGP)'!Print_Area</vt:lpstr>
      <vt:lpstr>'ランキング (耐久)'!Print_Area</vt:lpstr>
      <vt:lpstr>コースレコード!Print_Titles</vt:lpstr>
      <vt:lpstr>'ランキング (660選手権)'!Print_Titles</vt:lpstr>
      <vt:lpstr>'ランキング (HA36)'!Print_Titles</vt:lpstr>
      <vt:lpstr>'ランキング (ターボGP)'!Print_Titles</vt:lpstr>
      <vt:lpstr>'ランキング (耐久)'!Print_Titles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63</cp:revision>
  <cp:lastPrinted>2025-09-11T10:50:38Z</cp:lastPrinted>
  <dcterms:created xsi:type="dcterms:W3CDTF">2006-09-13T20:12:02Z</dcterms:created>
  <dcterms:modified xsi:type="dcterms:W3CDTF">2025-11-04T10:58:56Z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